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 thousands except per sh" sheetId="1" r:id="rId1"/>
    <sheet name="unaudited" sheetId="2" r:id="rId2"/>
    <sheet name="unaudited-1" sheetId="3" r:id="rId3"/>
    <sheet name="actual and pro forma resul" sheetId="4" r:id="rId4"/>
    <sheet name="marketable securities" sheetId="5" r:id="rId5"/>
    <sheet name="inventories" sheetId="6" r:id="rId6"/>
    <sheet name="accrued expenses" sheetId="7" r:id="rId7"/>
    <sheet name="accrued warranty obligations" sheetId="8" r:id="rId8"/>
    <sheet name="4 intangible assets" sheetId="9" r:id="rId9"/>
    <sheet name="4 intangible assets-1" sheetId="10" r:id="rId10"/>
    <sheet name="4 intangible assets-2" sheetId="11" r:id="rId11"/>
    <sheet name="5 fair value measurement o" sheetId="12" r:id="rId12"/>
    <sheet name="6 sharebased compensation" sheetId="13" r:id="rId13"/>
    <sheet name="6 sharebased compensation-1" sheetId="14" r:id="rId14"/>
    <sheet name="6 sharebased compensation-2" sheetId="15" r:id="rId15"/>
    <sheet name="6 sharebased compensation-3" sheetId="16" r:id="rId16"/>
    <sheet name="credit facility" sheetId="17" r:id="rId17"/>
    <sheet name="net revenues" sheetId="18" r:id="rId18"/>
    <sheet name="net revenues-1" sheetId="19" r:id="rId19"/>
    <sheet name="working capital cash and c" sheetId="20" r:id="rId20"/>
    <sheet name="historical cash flows" sheetId="21" r:id="rId21"/>
    <sheet name="participants and incentive" sheetId="22" r:id="rId22"/>
    <sheet name="sample calculation" sheetId="23" r:id="rId23"/>
    <sheet name="sample calculation-1" sheetId="24" r:id="rId24"/>
    <sheet name="sample calculation-2" sheetId="25" r:id="rId25"/>
    <sheet name="of the sarbanesoxley act o" sheetId="26" r:id="rId26"/>
  </sheets>
  <definedNames/>
  <calcPr fullCalcOnLoad="1"/>
</workbook>
</file>

<file path=xl/sharedStrings.xml><?xml version="1.0" encoding="utf-8"?>
<sst xmlns="http://schemas.openxmlformats.org/spreadsheetml/2006/main" count="418" uniqueCount="260">
  <si>
    <t xml:space="preserve"> (in thousands, except per share data) </t>
  </si>
  <si>
    <t>June 30,
2011</t>
  </si>
  <si>
    <t>December 31,
2010</t>
  </si>
  <si>
    <t>Unaudited</t>
  </si>
  <si>
    <t>ASSETS</t>
  </si>
  <si>
    <t>Current assets:</t>
  </si>
  <si>
    <t>Cash and cash equivalents</t>
  </si>
  <si>
    <t>Marketable securities</t>
  </si>
  <si>
    <t>Accounts receivable, net of allowance for doubtful accounts of $297 at June 30, 2011 and $228 at December 31,
2010</t>
  </si>
  <si>
    <t>Inventories</t>
  </si>
  <si>
    <t>Deferred tax assets, net</t>
  </si>
  <si>
    <t>Prepaid expenses and other</t>
  </si>
  <si>
    <t>Total current assets</t>
  </si>
  <si>
    <t>Property and equipment, net of accumulated depreciation of $53,962 at June 30, 2011 and $48,223 at December 31,
2010</t>
  </si>
  <si>
    <t>Intangible assets, net of accumulated amortization of $7,941 at June 30, 2011 and $4,019 at December 31,
2010</t>
  </si>
  <si>
    <t>Goodwill</t>
  </si>
  <si>
    <t>Other assets</t>
  </si>
  <si>
    <t>Total assets</t>
  </si>
  <si>
    <t>LIABILITIES AND STOCKHOLDERS EQUITY</t>
  </si>
  <si>
    <t>Current liabilities:</t>
  </si>
  <si>
    <t>Accounts payable</t>
  </si>
  <si>
    <t>Accrued expenses</t>
  </si>
  <si>
    <t>Total current liabilities</t>
  </si>
  <si>
    <t>Capital lease obligations, long-term</t>
  </si>
  <si>
    <t>Other long-term liabilities</t>
  </si>
  <si>
    <t>Total liabilities</t>
  </si>
  <si>
    <t>Stockholders equity:</t>
  </si>
  <si>
    <t>Preferred stock, par value $0.001; 2,000 shares authorized and none outstanding</t>
  </si>
  <si>
    <t>Common stock, par value $0.001; 50,000 shares authorized, 32,056 and 31,852 shares issued and outstanding at June 30, 2011
and December 31, 2010, respectively</t>
  </si>
  <si>
    <t>Additional paid-in capital</t>
  </si>
  <si>
    <t>Accumulated other comprehensive income</t>
  </si>
  <si>
    <t>Accumulated deficit</t>
  </si>
  <si>
    <t>Treasury stock at cost; 2,436 common shares at June 30, 2011 and December 31, 2010, respectively</t>
  </si>
  <si>
    <t>Total stockholders equity</t>
  </si>
  <si>
    <t>Total liabilities and stockholders equity</t>
  </si>
  <si>
    <t xml:space="preserve"> (Unaudited) </t>
  </si>
  <si>
    <t>Three Months Ended
June 30,</t>
  </si>
  <si>
    <t>Six Months Ended
June 30,</t>
  </si>
  <si>
    <t>2011</t>
  </si>
  <si>
    <t>2010</t>
  </si>
  <si>
    <t>Net revenues</t>
  </si>
  <si>
    <t>Cost of net revenues</t>
  </si>
  <si>
    <t>Gross profit</t>
  </si>
  <si>
    <t>Operating costs and expenses:</t>
  </si>
  <si>
    <t>Research and development</t>
  </si>
  <si>
    <t>Sales and marketing</t>
  </si>
  <si>
    <t>General and administrative</t>
  </si>
  <si>
    <t>Amortization of purchased intangible assets</t>
  </si>
  <si>
    <t>Total operating costs and expenses</t>
  </si>
  <si>
    <t>Operating loss</t>
  </si>
  <si>
    <t>Other income (expense):</t>
  </si>
  <si>
    <t>Interest income (expense), net</t>
  </si>
  <si>
    <t>Other income (expense), net</t>
  </si>
  <si>
    <t>Loss before income taxes</t>
  </si>
  <si>
    <t>Income tax expense</t>
  </si>
  <si>
    <t>Net loss</t>
  </si>
  <si>
    <t>Per share data:</t>
  </si>
  <si>
    <t>Net loss per share:</t>
  </si>
  <si>
    <t>Basic</t>
  </si>
  <si>
    <t>Diluted</t>
  </si>
  <si>
    <t>Weighted average shares used in computation of basic and diluted net loss per share:</t>
  </si>
  <si>
    <t>Cash flows from operating activities:</t>
  </si>
  <si>
    <t>Adjustments to reconcile net loss to net cash provided by (used in) operating activities:</t>
  </si>
  <si>
    <t>Accrued interest expense</t>
  </si>
  <si>
    <t>Amortization of debt issuance costs</t>
  </si>
  <si>
    <t>Depreciation and amortization</t>
  </si>
  <si>
    <t>Impairment loss on intangible assets and equipment</t>
  </si>
  <si>
    <t>Provision for bad debts</t>
  </si>
  <si>
    <t>Net impairment loss on marketable securities</t>
  </si>
  <si>
    <t>Inventory provision</t>
  </si>
  <si>
    <t>Share-based compensation expense</t>
  </si>
  <si>
    <t>Excess tax benefits from equity based compensation</t>
  </si>
  <si>
    <t>Non-cash income tax expense (benefit)</t>
  </si>
  <si>
    <t>Changes in assets and liabilities:</t>
  </si>
  <si>
    <t>Accounts receivable</t>
  </si>
  <si>
    <t>Prepaid expenses and other assets</t>
  </si>
  <si>
    <t>Accrued expenses, income taxes, and other</t>
  </si>
  <si>
    <t>Net cash provided by (used in) operating activities</t>
  </si>
  <si>
    <t>Cash flows from investing activities:</t>
  </si>
  <si>
    <t>Purchases of property and equipment</t>
  </si>
  <si>
    <t>Purchases of intangible assets</t>
  </si>
  <si>
    <t>Purchases of securities</t>
  </si>
  <si>
    <t>Securities maturities/sales</t>
  </si>
  <si>
    <t>Net cash provided by investing activities</t>
  </si>
  <si>
    <t>Cash flows from financing activities:</t>
  </si>
  <si>
    <t>Proceeds from the issuance of short-term debt, net of issuance costs</t>
  </si>
  <si>
    <t>Principal payments under capital lease obligations</t>
  </si>
  <si>
    <t>Proceeds from stock option exercises net of taxes paid on vested restricted stock units</t>
  </si>
  <si>
    <t>Deposit of restricted funds</t>
  </si>
  <si>
    <t>Net cash used in financing activities</t>
  </si>
  <si>
    <t>Effect of exchange rates on cash and cash equivalents</t>
  </si>
  <si>
    <t>Net increase (decrease) in cash and cash equivalents</t>
  </si>
  <si>
    <t>Cash and cash equivalents, beginning of period</t>
  </si>
  <si>
    <t>Cash and cash equivalents, end of period</t>
  </si>
  <si>
    <t>Supplemental disclosures of cash flow information:</t>
  </si>
  <si>
    <t>Cash paid during the year for:</t>
  </si>
  <si>
    <t>Interest</t>
  </si>
  <si>
    <t>Income taxes</t>
  </si>
  <si>
    <t>Supplemental disclosures of non-cash financing activities:</t>
  </si>
  <si>
    <t>Marketable equity securities received in settlement of note receivable</t>
  </si>
  <si>
    <t>Accrued debt issuance costs</t>
  </si>
  <si>
    <t xml:space="preserve"> Actual and Pro Forma Results of Enfora Acquisition </t>
  </si>
  <si>
    <t>2010 (1)</t>
  </si>
  <si>
    <t>Net revenue</t>
  </si>
  <si>
    <t xml:space="preserve"> Marketable Securities </t>
  </si>
  <si>
    <t>June 30, 2011</t>
  </si>
  <si>
    <t>Maturity
in Years</t>
  </si>
  <si>
    <t>Amortized
Cost</t>
  </si>
  <si>
    <t>Gross
Unrealized
Gains</t>
  </si>
  <si>
    <t>Gross
Unrealized
Losses</t>
  </si>
  <si>
    <t>Estimated
Fair
Value</t>
  </si>
  <si>
    <t>Available-for-sale:</t>
  </si>
  <si>
    <t>Corporate debentures / bonds</t>
  </si>
  <si>
    <t>1 or less</t>
  </si>
  <si>
    <t>Government agency securities</t>
  </si>
  <si>
    <t>1 or less</t>
  </si>
  <si>
    <t>Municipal bonds</t>
  </si>
  <si>
    <t>Certificates of deposit</t>
  </si>
  <si>
    <t>Marketable equity securities</t>
  </si>
  <si>
    <t>N/A</t>
  </si>
  <si>
    <t>Total short-term marketable securities</t>
  </si>
  <si>
    <t>1 to 2</t>
  </si>
  <si>
    <t>Muncipal bonds</t>
  </si>
  <si>
    <t>Total long-term marketable securities</t>
  </si>
  <si>
    <t>December 31, 2010</t>
  </si>
  <si>
    <t>Corporate debenture/bonds</t>
  </si>
  <si>
    <t xml:space="preserve"> Inventories </t>
  </si>
  <si>
    <t>June 30,</t>
  </si>
  <si>
    <t>December 31,</t>
  </si>
  <si>
    <t>Finished goods</t>
  </si>
  <si>
    <t>Raw materials and components</t>
  </si>
  <si>
    <t xml:space="preserve"> Accrued Expenses </t>
  </si>
  <si>
    <t>Royalties</t>
  </si>
  <si>
    <t>Payroll and related expenses</t>
  </si>
  <si>
    <t>Product warranty</t>
  </si>
  <si>
    <t>Market development fund and price protection</t>
  </si>
  <si>
    <t>Deferred rent</t>
  </si>
  <si>
    <t>Professional fees</t>
  </si>
  <si>
    <t>Other</t>
  </si>
  <si>
    <t xml:space="preserve"> Accrued Warranty Obligations </t>
  </si>
  <si>
    <t>Three Months Ended
June 
30,
2011</t>
  </si>
  <si>
    <t>Three Months
Ended June 
30,
2010</t>
  </si>
  <si>
    <t>Six Months Ended
June 
30,
2011</t>
  </si>
  <si>
    <t>Six Months Ended
June 
30,
2010</t>
  </si>
  <si>
    <t>Warranty liability at beginning of period</t>
  </si>
  <si>
    <t>Additions charged to operations</t>
  </si>
  <si>
    <t>Deductions from liability</t>
  </si>
  <si>
    <t>Warranty liability at end of period</t>
  </si>
  <si>
    <t xml:space="preserve"> 4. Intangible Assets </t>
  </si>
  <si>
    <t>December 31, 2010</t>
  </si>
  <si>
    <t>Gross</t>
  </si>
  <si>
    <t>Accumulated
Amortization</t>
  </si>
  <si>
    <t>Net</t>
  </si>
  <si>
    <t>Developed technology - Modules</t>
  </si>
  <si>
    <t>Trade name</t>
  </si>
  <si>
    <t>Developed technology - Integrated Products</t>
  </si>
  <si>
    <t>Covenant-not-to-compete agreements</t>
  </si>
  <si>
    <t>Customer relationships</t>
  </si>
  <si>
    <t>Backlog</t>
  </si>
  <si>
    <t></t>
  </si>
  <si>
    <t>Total amortizable purchased intangible assets</t>
  </si>
  <si>
    <t>Three Months
Ended June 30,</t>
  </si>
  <si>
    <t>Six Months
Ended June 30,</t>
  </si>
  <si>
    <t>Operating costs and expenses</t>
  </si>
  <si>
    <t>Total amortization expense</t>
  </si>
  <si>
    <t>Fiscal year:</t>
  </si>
  <si>
    <t>Amount</t>
  </si>
  <si>
    <t>2011 (remaining 6 months)</t>
  </si>
  <si>
    <t>2012</t>
  </si>
  <si>
    <t>2013</t>
  </si>
  <si>
    <t>2014</t>
  </si>
  <si>
    <t>2015</t>
  </si>
  <si>
    <t>2016</t>
  </si>
  <si>
    <t>Thereafter</t>
  </si>
  <si>
    <t>Total</t>
  </si>
  <si>
    <t xml:space="preserve"> 5. Fair Value Measurement of Assets and Liabilities </t>
  </si>
  <si>
    <t>Description</t>
  </si>
  <si>
    <t>June 30, 2011</t>
  </si>
  <si>
    <t>Level 1</t>
  </si>
  <si>
    <t>Level 2</t>
  </si>
  <si>
    <t>Level 3</t>
  </si>
  <si>
    <t>Assets:</t>
  </si>
  <si>
    <t>Cash equivalents:</t>
  </si>
  <si>
    <t>Money market funds</t>
  </si>
  <si>
    <t>US Treasury notes</t>
  </si>
  <si>
    <t>Total cash equivalents</t>
  </si>
  <si>
    <t>Short-term marketable securities:</t>
  </si>
  <si>
    <t>Long-term marketable securities:</t>
  </si>
  <si>
    <t>Total financial assets</t>
  </si>
  <si>
    <t xml:space="preserve"> 6. Share-Based Compensation </t>
  </si>
  <si>
    <t>Three Months Ended
June 30,</t>
  </si>
  <si>
    <t>Totals</t>
  </si>
  <si>
    <t>Net revenues by reportable segment:</t>
  </si>
  <si>
    <t>Mobile Computing Products</t>
  </si>
  <si>
    <t>M2M Products and Solutions</t>
  </si>
  <si>
    <t>Operating income (loss) by reportable segment:</t>
  </si>
  <si>
    <t>June 30,</t>
  </si>
  <si>
    <t>Identifiable assets by reportable segment:</t>
  </si>
  <si>
    <t>United States</t>
  </si>
  <si>
    <t>Canada</t>
  </si>
  <si>
    <t>Europe</t>
  </si>
  <si>
    <t>Asia</t>
  </si>
  <si>
    <t>Three months ended</t>
  </si>
  <si>
    <t>Six months ended</t>
  </si>
  <si>
    <t>North America</t>
  </si>
  <si>
    <t>95.2%</t>
  </si>
  <si>
    <t>95.0%</t>
  </si>
  <si>
    <t>93.3%</t>
  </si>
  <si>
    <t>93.6%</t>
  </si>
  <si>
    <t>Europe / Middle East / Africa</t>
  </si>
  <si>
    <t>Asia / Australia</t>
  </si>
  <si>
    <t>100.0%</t>
  </si>
  <si>
    <t xml:space="preserve"> Credit Facility
</t>
  </si>
  <si>
    <t>Unrealized gain on cash equivalents and marketable securities, net of tax</t>
  </si>
  <si>
    <t>Comprehensive loss</t>
  </si>
  <si>
    <t xml:space="preserve"> Net revenues.</t>
  </si>
  <si>
    <t>Net revenues by product categories:</t>
  </si>
  <si>
    <t>Mobile Broadband Devices</t>
  </si>
  <si>
    <t>Embedded Modules</t>
  </si>
  <si>
    <t>Solutions &amp; Services</t>
  </si>
  <si>
    <t xml:space="preserve"> Working Capital, Cash and Cash Equivalents and Marketable Securities </t>
  </si>
  <si>
    <t>June 30,
2011
(unaudited)</t>
  </si>
  <si>
    <t>Working capital(1)</t>
  </si>
  <si>
    <t>Cash and cash equivalents (2)</t>
  </si>
  <si>
    <t>Short-term marketable securities (2)</t>
  </si>
  <si>
    <t>Long-term marketable securities</t>
  </si>
  <si>
    <t>Total cash and cash equivalents and marketable securities</t>
  </si>
  <si>
    <t xml:space="preserve"> Historical Cash Flows </t>
  </si>
  <si>
    <t xml:space="preserve"> Participants and Incentive Target Percentage. </t>
  </si>
  <si>
    <t>Plan Participant</t>
  </si>
  <si>
    <t>Incentive Target Percentage</t>
  </si>
  <si>
    <t>CEO</t>
  </si>
  <si>
    <t>100%</t>
  </si>
  <si>
    <t>CFO</t>
  </si>
  <si>
    <t>50%</t>
  </si>
  <si>
    <t>Senior VP Research and Development</t>
  </si>
  <si>
    <t>Chief Marketing Officer</t>
  </si>
  <si>
    <t>Senior VP Business Affairs &amp; General Counsel</t>
  </si>
  <si>
    <t>Senior VP Operations</t>
  </si>
  <si>
    <t xml:space="preserve"> Sample Calculation </t>
  </si>
  <si>
    <t>Base Salary</t>
  </si>
  <si>
    <t>Incentive Objective Percentage</t>
  </si>
  <si>
    <t>Bonus Target Factor</t>
  </si>
  <si>
    <t>Pro- ration Factor</t>
  </si>
  <si>
    <t>Total Annual Incentive</t>
  </si>
  <si>
    <t>X</t>
  </si>
  <si>
    <t>$112,500*</t>
  </si>
  <si>
    <t>/s/ PETER LEPARULO</t>
  </si>
  <si>
    <t>Peter Leparulo</t>
  </si>
  <si>
    <t>Chairman and Chief Executive Officer</t>
  </si>
  <si>
    <t>(principal executive officer)</t>
  </si>
  <si>
    <t>/s/ KENNETH LEDDON</t>
  </si>
  <si>
    <t>Kenneth Leddon</t>
  </si>
  <si>
    <t>Senior Vice President and Chief Financial Officer</t>
  </si>
  <si>
    <t>(principal financial officer)</t>
  </si>
  <si>
    <t xml:space="preserve"> OF THE SARBANES-OXLEY ACT OF 2002 </t>
  </si>
  <si>
    <t>Date: August 8, 2011</t>
  </si>
  <si>
    <t>/s/    PETER
LEPARULO</t>
  </si>
  <si>
    <t>/s/    KENNETH
LEDDON</t>
  </si>
  <si>
    <t>Senior Vice President and Chief Financial Officer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</si>
</sst>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3:8" ht="15">
      <c r="C6" s="1" t="s">
        <v>3</v>
      </c>
      <c r="D6" s="1"/>
      <c r="G6" s="3"/>
      <c r="H6" s="3"/>
    </row>
    <row r="7" ht="15">
      <c r="A7" s="4" t="s">
        <v>4</v>
      </c>
    </row>
    <row r="8" ht="15">
      <c r="A8" t="s">
        <v>5</v>
      </c>
    </row>
    <row r="9" spans="1:8" ht="15">
      <c r="A9" t="s">
        <v>6</v>
      </c>
      <c r="C9" s="5">
        <v>32013</v>
      </c>
      <c r="D9" s="5"/>
      <c r="G9" s="5">
        <v>17375</v>
      </c>
      <c r="H9" s="5"/>
    </row>
    <row r="10" spans="1:8" ht="15">
      <c r="A10" t="s">
        <v>7</v>
      </c>
      <c r="D10" s="6">
        <v>26112</v>
      </c>
      <c r="H10" s="6">
        <v>59775</v>
      </c>
    </row>
    <row r="11" spans="1:8" ht="15">
      <c r="A11" s="7" t="s">
        <v>8</v>
      </c>
      <c r="D11" s="6">
        <v>41523</v>
      </c>
      <c r="H11" s="6">
        <v>63570</v>
      </c>
    </row>
    <row r="12" spans="1:8" ht="15">
      <c r="A12" t="s">
        <v>9</v>
      </c>
      <c r="D12" s="6">
        <v>50145</v>
      </c>
      <c r="H12" s="6">
        <v>43094</v>
      </c>
    </row>
    <row r="13" spans="1:8" ht="15">
      <c r="A13" t="s">
        <v>10</v>
      </c>
      <c r="D13" s="6">
        <v>225</v>
      </c>
      <c r="H13" s="6">
        <v>218</v>
      </c>
    </row>
    <row r="14" spans="1:8" ht="15">
      <c r="A14" t="s">
        <v>11</v>
      </c>
      <c r="D14" s="6">
        <v>4159</v>
      </c>
      <c r="H14" s="6">
        <v>6961</v>
      </c>
    </row>
    <row r="16" spans="1:8" ht="15">
      <c r="A16" s="4" t="s">
        <v>12</v>
      </c>
      <c r="D16" s="6">
        <v>154177</v>
      </c>
      <c r="H16" s="6">
        <v>190993</v>
      </c>
    </row>
    <row r="17" spans="1:8" ht="15">
      <c r="A17" s="7" t="s">
        <v>13</v>
      </c>
      <c r="D17" s="6">
        <v>19905</v>
      </c>
      <c r="H17" s="6">
        <v>21281</v>
      </c>
    </row>
    <row r="18" spans="1:8" ht="15">
      <c r="A18" t="s">
        <v>7</v>
      </c>
      <c r="D18" s="6">
        <v>17090</v>
      </c>
      <c r="H18" s="6">
        <v>20676</v>
      </c>
    </row>
    <row r="19" spans="1:8" ht="15">
      <c r="A19" s="7" t="s">
        <v>14</v>
      </c>
      <c r="D19" s="6">
        <v>40367</v>
      </c>
      <c r="H19" s="6">
        <v>44265</v>
      </c>
    </row>
    <row r="20" spans="1:8" ht="15">
      <c r="A20" t="s">
        <v>15</v>
      </c>
      <c r="D20" s="6">
        <v>22258</v>
      </c>
      <c r="H20" s="6">
        <v>22258</v>
      </c>
    </row>
    <row r="21" spans="1:8" ht="15">
      <c r="A21" t="s">
        <v>10</v>
      </c>
      <c r="D21" s="6">
        <v>2144</v>
      </c>
      <c r="H21" s="6">
        <v>2103</v>
      </c>
    </row>
    <row r="22" spans="1:8" ht="15">
      <c r="A22" t="s">
        <v>16</v>
      </c>
      <c r="D22" s="6">
        <v>710</v>
      </c>
      <c r="H22" s="6">
        <v>532</v>
      </c>
    </row>
    <row r="24" spans="1:8" ht="15">
      <c r="A24" s="4" t="s">
        <v>17</v>
      </c>
      <c r="C24" s="5">
        <v>256651</v>
      </c>
      <c r="D24" s="5"/>
      <c r="G24" s="5">
        <v>302108</v>
      </c>
      <c r="H24" s="5"/>
    </row>
    <row r="26" ht="15">
      <c r="A26" s="4" t="s">
        <v>18</v>
      </c>
    </row>
    <row r="27" ht="15">
      <c r="A27" t="s">
        <v>19</v>
      </c>
    </row>
    <row r="28" spans="1:8" ht="15">
      <c r="A28" t="s">
        <v>20</v>
      </c>
      <c r="C28" s="5">
        <v>57357</v>
      </c>
      <c r="D28" s="5"/>
      <c r="G28" s="5">
        <v>77769</v>
      </c>
      <c r="H28" s="5"/>
    </row>
    <row r="29" spans="1:8" ht="15">
      <c r="A29" t="s">
        <v>21</v>
      </c>
      <c r="D29" s="6">
        <v>25479</v>
      </c>
      <c r="H29" s="6">
        <v>26050</v>
      </c>
    </row>
    <row r="31" spans="1:8" ht="15">
      <c r="A31" s="4" t="s">
        <v>22</v>
      </c>
      <c r="D31" s="6">
        <v>82836</v>
      </c>
      <c r="H31" s="6">
        <v>103819</v>
      </c>
    </row>
    <row r="32" spans="1:8" ht="15">
      <c r="A32" t="s">
        <v>23</v>
      </c>
      <c r="D32" s="6">
        <v>0</v>
      </c>
      <c r="H32" s="6">
        <v>55</v>
      </c>
    </row>
    <row r="33" spans="1:8" ht="15">
      <c r="A33" t="s">
        <v>24</v>
      </c>
      <c r="D33" s="6">
        <v>12528</v>
      </c>
      <c r="H33" s="6">
        <v>12831</v>
      </c>
    </row>
    <row r="35" spans="1:8" ht="15">
      <c r="A35" s="4" t="s">
        <v>25</v>
      </c>
      <c r="D35" s="6">
        <v>95364</v>
      </c>
      <c r="H35" s="6">
        <v>116705</v>
      </c>
    </row>
    <row r="37" ht="15">
      <c r="A37" t="s">
        <v>26</v>
      </c>
    </row>
    <row r="38" spans="1:8" ht="15">
      <c r="A38" t="s">
        <v>27</v>
      </c>
      <c r="D38" s="6">
        <v>0</v>
      </c>
      <c r="H38" s="6">
        <v>0</v>
      </c>
    </row>
    <row r="39" spans="1:8" ht="15">
      <c r="A39" s="7" t="s">
        <v>28</v>
      </c>
      <c r="D39" s="6">
        <v>32</v>
      </c>
      <c r="H39" s="6">
        <v>32</v>
      </c>
    </row>
    <row r="40" spans="1:8" ht="15">
      <c r="A40" t="s">
        <v>29</v>
      </c>
      <c r="D40" s="6">
        <v>426134</v>
      </c>
      <c r="H40" s="6">
        <v>424270</v>
      </c>
    </row>
    <row r="41" spans="1:8" ht="15">
      <c r="A41" t="s">
        <v>30</v>
      </c>
      <c r="D41" s="6">
        <v>27</v>
      </c>
      <c r="H41" s="6">
        <v>21</v>
      </c>
    </row>
    <row r="42" spans="1:8" ht="15">
      <c r="A42" t="s">
        <v>31</v>
      </c>
      <c r="D42" s="8">
        <v>-239906</v>
      </c>
      <c r="H42" s="8">
        <v>-213920</v>
      </c>
    </row>
    <row r="44" spans="4:8" ht="15">
      <c r="D44" s="6">
        <v>186287</v>
      </c>
      <c r="H44" s="6">
        <v>210403</v>
      </c>
    </row>
    <row r="45" spans="1:8" ht="15">
      <c r="A45" t="s">
        <v>32</v>
      </c>
      <c r="D45" s="8">
        <v>-25000</v>
      </c>
      <c r="H45" s="8">
        <v>-25000</v>
      </c>
    </row>
    <row r="47" spans="1:8" ht="15">
      <c r="A47" s="4" t="s">
        <v>33</v>
      </c>
      <c r="D47" s="6">
        <v>161287</v>
      </c>
      <c r="H47" s="6">
        <v>185403</v>
      </c>
    </row>
    <row r="49" spans="1:8" ht="15">
      <c r="A49" s="4" t="s">
        <v>34</v>
      </c>
      <c r="C49" s="5">
        <v>256651</v>
      </c>
      <c r="D49" s="5"/>
      <c r="G49" s="5">
        <v>302108</v>
      </c>
      <c r="H49" s="5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9:D9"/>
    <mergeCell ref="G9:H9"/>
    <mergeCell ref="C24:D24"/>
    <mergeCell ref="G24:H24"/>
    <mergeCell ref="C28:D28"/>
    <mergeCell ref="G28:H2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161</v>
      </c>
      <c r="D3" s="2"/>
      <c r="E3" s="2"/>
      <c r="F3" s="2"/>
      <c r="G3" s="2"/>
      <c r="H3" s="2"/>
      <c r="K3" s="2" t="s">
        <v>162</v>
      </c>
      <c r="L3" s="2"/>
      <c r="M3" s="2"/>
      <c r="N3" s="2"/>
      <c r="O3" s="2"/>
      <c r="P3" s="2"/>
    </row>
    <row r="4" spans="3:16" ht="15">
      <c r="C4" s="1" t="s">
        <v>38</v>
      </c>
      <c r="D4" s="1"/>
      <c r="G4" s="1" t="s">
        <v>39</v>
      </c>
      <c r="H4" s="1"/>
      <c r="K4" s="1" t="s">
        <v>38</v>
      </c>
      <c r="L4" s="1"/>
      <c r="O4" s="1" t="s">
        <v>39</v>
      </c>
      <c r="P4" s="1"/>
    </row>
    <row r="5" spans="1:16" ht="15">
      <c r="A5" t="s">
        <v>41</v>
      </c>
      <c r="C5" s="5">
        <v>1120</v>
      </c>
      <c r="D5" s="5"/>
      <c r="G5" s="5">
        <v>0</v>
      </c>
      <c r="H5" s="5"/>
      <c r="K5" s="5">
        <v>2439</v>
      </c>
      <c r="L5" s="5"/>
      <c r="O5" s="5">
        <v>0</v>
      </c>
      <c r="P5" s="5"/>
    </row>
    <row r="6" spans="1:16" ht="15">
      <c r="A6" t="s">
        <v>163</v>
      </c>
      <c r="D6" s="6">
        <v>527</v>
      </c>
      <c r="H6" s="6">
        <v>0</v>
      </c>
      <c r="L6" s="6">
        <v>1055</v>
      </c>
      <c r="P6" s="6">
        <v>0</v>
      </c>
    </row>
    <row r="8" spans="1:16" ht="15">
      <c r="A8" s="4" t="s">
        <v>164</v>
      </c>
      <c r="C8" s="5">
        <v>1647</v>
      </c>
      <c r="D8" s="5"/>
      <c r="G8" s="5">
        <v>0</v>
      </c>
      <c r="H8" s="5"/>
      <c r="K8" s="5">
        <v>3494</v>
      </c>
      <c r="L8" s="5"/>
      <c r="O8" s="5">
        <v>0</v>
      </c>
      <c r="P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165</v>
      </c>
      <c r="C3" s="1" t="s">
        <v>166</v>
      </c>
      <c r="D3" s="1"/>
    </row>
    <row r="4" spans="1:4" ht="15">
      <c r="A4" t="s">
        <v>167</v>
      </c>
      <c r="C4" s="5">
        <v>3239</v>
      </c>
      <c r="D4" s="5"/>
    </row>
    <row r="5" spans="1:4" ht="15">
      <c r="A5" t="s">
        <v>168</v>
      </c>
      <c r="D5" s="6">
        <v>6040</v>
      </c>
    </row>
    <row r="6" spans="1:4" ht="15">
      <c r="A6" t="s">
        <v>169</v>
      </c>
      <c r="D6" s="6">
        <v>5803</v>
      </c>
    </row>
    <row r="7" spans="1:4" ht="15">
      <c r="A7" t="s">
        <v>170</v>
      </c>
      <c r="D7" s="6">
        <v>5803</v>
      </c>
    </row>
    <row r="8" spans="1:4" ht="15">
      <c r="A8" t="s">
        <v>171</v>
      </c>
      <c r="D8" s="6">
        <v>5624</v>
      </c>
    </row>
    <row r="9" spans="1:4" ht="15">
      <c r="A9" t="s">
        <v>172</v>
      </c>
      <c r="D9" s="6">
        <v>3663</v>
      </c>
    </row>
    <row r="10" spans="1:4" ht="15">
      <c r="A10" t="s">
        <v>173</v>
      </c>
      <c r="D10" s="6">
        <v>9720</v>
      </c>
    </row>
    <row r="12" spans="1:4" ht="15">
      <c r="A12" t="s">
        <v>174</v>
      </c>
      <c r="C12" s="5">
        <v>39892</v>
      </c>
      <c r="D12" s="5"/>
    </row>
  </sheetData>
  <sheetProtection selectLockedCells="1" selectUnlockedCells="1"/>
  <mergeCells count="3">
    <mergeCell ref="C3:D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16" ht="15">
      <c r="A5" s="4" t="s">
        <v>176</v>
      </c>
      <c r="C5" s="1" t="s">
        <v>177</v>
      </c>
      <c r="D5" s="1"/>
      <c r="G5" s="1" t="s">
        <v>178</v>
      </c>
      <c r="H5" s="1"/>
      <c r="K5" s="1" t="s">
        <v>179</v>
      </c>
      <c r="L5" s="1"/>
      <c r="O5" s="1" t="s">
        <v>180</v>
      </c>
      <c r="P5" s="1"/>
    </row>
    <row r="6" ht="15">
      <c r="A6" t="s">
        <v>181</v>
      </c>
    </row>
    <row r="7" ht="15">
      <c r="A7" t="s">
        <v>182</v>
      </c>
    </row>
    <row r="8" spans="1:16" ht="15">
      <c r="A8" t="s">
        <v>183</v>
      </c>
      <c r="C8" s="5">
        <v>15136</v>
      </c>
      <c r="D8" s="5"/>
      <c r="G8" s="5">
        <v>15136</v>
      </c>
      <c r="H8" s="5"/>
      <c r="K8" s="5">
        <v>0</v>
      </c>
      <c r="L8" s="5"/>
      <c r="O8" s="5">
        <v>0</v>
      </c>
      <c r="P8" s="5"/>
    </row>
    <row r="9" spans="1:16" ht="15">
      <c r="A9" t="s">
        <v>184</v>
      </c>
      <c r="D9" s="6">
        <v>4451</v>
      </c>
      <c r="H9" s="6">
        <v>0</v>
      </c>
      <c r="L9" s="6">
        <v>4451</v>
      </c>
      <c r="P9" s="6">
        <v>0</v>
      </c>
    </row>
    <row r="11" spans="1:16" ht="15">
      <c r="A11" s="4" t="s">
        <v>185</v>
      </c>
      <c r="D11" s="6">
        <v>19587</v>
      </c>
      <c r="H11" s="6">
        <v>15136</v>
      </c>
      <c r="L11" s="6">
        <v>4451</v>
      </c>
      <c r="P11" s="6">
        <v>0</v>
      </c>
    </row>
    <row r="13" ht="15">
      <c r="A13" t="s">
        <v>186</v>
      </c>
    </row>
    <row r="14" ht="15">
      <c r="A14" t="s">
        <v>111</v>
      </c>
    </row>
    <row r="15" spans="1:16" ht="15">
      <c r="A15" t="s">
        <v>112</v>
      </c>
      <c r="D15" s="6">
        <v>18355</v>
      </c>
      <c r="H15" s="6">
        <v>0</v>
      </c>
      <c r="L15" s="6">
        <v>18355</v>
      </c>
      <c r="P15" s="6">
        <v>0</v>
      </c>
    </row>
    <row r="16" spans="1:16" ht="15">
      <c r="A16" t="s">
        <v>114</v>
      </c>
      <c r="D16" s="6">
        <v>3109</v>
      </c>
      <c r="H16" s="6">
        <v>0</v>
      </c>
      <c r="L16" s="6">
        <v>3109</v>
      </c>
      <c r="P16" s="6">
        <v>0</v>
      </c>
    </row>
    <row r="17" spans="1:16" ht="15">
      <c r="A17" t="s">
        <v>122</v>
      </c>
      <c r="D17" s="6">
        <v>2255</v>
      </c>
      <c r="H17" s="6">
        <v>0</v>
      </c>
      <c r="L17" s="6">
        <v>2255</v>
      </c>
      <c r="P17" s="6">
        <v>0</v>
      </c>
    </row>
    <row r="18" spans="1:16" ht="15">
      <c r="A18" t="s">
        <v>117</v>
      </c>
      <c r="D18" s="6">
        <v>2162</v>
      </c>
      <c r="H18" s="6">
        <v>0</v>
      </c>
      <c r="L18" s="6">
        <v>2162</v>
      </c>
      <c r="P18" s="6">
        <v>0</v>
      </c>
    </row>
    <row r="19" spans="1:16" ht="15">
      <c r="A19" t="s">
        <v>118</v>
      </c>
      <c r="D19" s="6">
        <v>231</v>
      </c>
      <c r="H19" s="6">
        <v>231</v>
      </c>
      <c r="L19" s="6">
        <v>0</v>
      </c>
      <c r="P19" s="6">
        <v>0</v>
      </c>
    </row>
    <row r="21" spans="1:16" ht="15">
      <c r="A21" s="4" t="s">
        <v>120</v>
      </c>
      <c r="D21" s="6">
        <v>26112</v>
      </c>
      <c r="H21" s="6">
        <v>231</v>
      </c>
      <c r="L21" s="6">
        <v>25881</v>
      </c>
      <c r="P21" s="6">
        <v>0</v>
      </c>
    </row>
    <row r="23" ht="15">
      <c r="A23" t="s">
        <v>187</v>
      </c>
    </row>
    <row r="24" ht="15">
      <c r="A24" t="s">
        <v>111</v>
      </c>
    </row>
    <row r="25" spans="1:16" ht="15">
      <c r="A25" t="s">
        <v>112</v>
      </c>
      <c r="D25" s="6">
        <v>5215</v>
      </c>
      <c r="H25" s="6">
        <v>0</v>
      </c>
      <c r="L25" s="6">
        <v>5215</v>
      </c>
      <c r="P25" s="6">
        <v>0</v>
      </c>
    </row>
    <row r="26" spans="1:16" ht="15">
      <c r="A26" t="s">
        <v>114</v>
      </c>
      <c r="D26" s="6">
        <v>8644</v>
      </c>
      <c r="H26" s="6">
        <v>0</v>
      </c>
      <c r="L26" s="6">
        <v>8644</v>
      </c>
      <c r="P26" s="6">
        <v>0</v>
      </c>
    </row>
    <row r="27" spans="1:16" ht="15">
      <c r="A27" t="s">
        <v>122</v>
      </c>
      <c r="D27" s="6">
        <v>2266</v>
      </c>
      <c r="H27" s="6">
        <v>0</v>
      </c>
      <c r="L27" s="6">
        <v>2266</v>
      </c>
      <c r="P27" s="6">
        <v>0</v>
      </c>
    </row>
    <row r="28" spans="1:16" ht="15">
      <c r="A28" t="s">
        <v>117</v>
      </c>
      <c r="D28" s="6">
        <v>965</v>
      </c>
      <c r="H28" s="6">
        <v>0</v>
      </c>
      <c r="L28" s="6">
        <v>965</v>
      </c>
      <c r="P28" s="6">
        <v>0</v>
      </c>
    </row>
    <row r="30" spans="1:16" ht="15">
      <c r="A30" s="4" t="s">
        <v>123</v>
      </c>
      <c r="D30" s="6">
        <v>17090</v>
      </c>
      <c r="H30" s="6">
        <v>0</v>
      </c>
      <c r="L30" s="6">
        <v>17090</v>
      </c>
      <c r="P30" s="6">
        <v>0</v>
      </c>
    </row>
    <row r="32" spans="1:16" ht="15">
      <c r="A32" s="4" t="s">
        <v>188</v>
      </c>
      <c r="C32" s="5">
        <v>62789</v>
      </c>
      <c r="D32" s="5"/>
      <c r="G32" s="5">
        <v>15367</v>
      </c>
      <c r="H32" s="5"/>
      <c r="K32" s="5">
        <v>47422</v>
      </c>
      <c r="L32" s="5"/>
      <c r="O32" s="5">
        <v>0</v>
      </c>
      <c r="P32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3:16" ht="39.75" customHeight="1">
      <c r="C5" s="2" t="s">
        <v>190</v>
      </c>
      <c r="D5" s="2"/>
      <c r="E5" s="2"/>
      <c r="F5" s="2"/>
      <c r="G5" s="2"/>
      <c r="H5" s="2"/>
      <c r="K5" s="2" t="s">
        <v>37</v>
      </c>
      <c r="L5" s="2"/>
      <c r="M5" s="2"/>
      <c r="N5" s="2"/>
      <c r="O5" s="2"/>
      <c r="P5" s="2"/>
    </row>
    <row r="6" spans="3:16" ht="15">
      <c r="C6" s="1" t="s">
        <v>38</v>
      </c>
      <c r="D6" s="1"/>
      <c r="G6" s="1" t="s">
        <v>39</v>
      </c>
      <c r="H6" s="1"/>
      <c r="K6" s="1" t="s">
        <v>38</v>
      </c>
      <c r="L6" s="1"/>
      <c r="O6" s="1" t="s">
        <v>39</v>
      </c>
      <c r="P6" s="1"/>
    </row>
    <row r="7" spans="1:16" ht="15">
      <c r="A7" t="s">
        <v>41</v>
      </c>
      <c r="C7" s="5">
        <v>108</v>
      </c>
      <c r="D7" s="5"/>
      <c r="G7" s="5">
        <v>174</v>
      </c>
      <c r="H7" s="5"/>
      <c r="K7" s="5">
        <v>234</v>
      </c>
      <c r="L7" s="5"/>
      <c r="O7" s="5">
        <v>317</v>
      </c>
      <c r="P7" s="5"/>
    </row>
    <row r="8" spans="1:16" ht="15">
      <c r="A8" t="s">
        <v>44</v>
      </c>
      <c r="D8" s="6">
        <v>383</v>
      </c>
      <c r="H8" s="6">
        <v>646</v>
      </c>
      <c r="L8" s="6">
        <v>808</v>
      </c>
      <c r="P8" s="6">
        <v>1142</v>
      </c>
    </row>
    <row r="9" spans="1:16" ht="15">
      <c r="A9" t="s">
        <v>45</v>
      </c>
      <c r="D9" s="6">
        <v>284</v>
      </c>
      <c r="H9" s="6">
        <v>331</v>
      </c>
      <c r="L9" s="6">
        <v>563</v>
      </c>
      <c r="P9" s="6">
        <v>572</v>
      </c>
    </row>
    <row r="10" spans="1:16" ht="15">
      <c r="A10" t="s">
        <v>46</v>
      </c>
      <c r="D10" s="6">
        <v>416</v>
      </c>
      <c r="H10" s="6">
        <v>600</v>
      </c>
      <c r="L10" s="6">
        <v>881</v>
      </c>
      <c r="P10" s="6">
        <v>1112</v>
      </c>
    </row>
    <row r="12" spans="1:16" ht="15">
      <c r="A12" t="s">
        <v>191</v>
      </c>
      <c r="C12" s="5">
        <v>1191</v>
      </c>
      <c r="D12" s="5"/>
      <c r="G12" s="5">
        <v>1751</v>
      </c>
      <c r="H12" s="5"/>
      <c r="K12" s="5">
        <v>2486</v>
      </c>
      <c r="L12" s="5"/>
      <c r="O12" s="5">
        <v>3143</v>
      </c>
      <c r="P12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36</v>
      </c>
      <c r="D3" s="2"/>
      <c r="E3" s="2"/>
      <c r="F3" s="2"/>
      <c r="G3" s="2"/>
      <c r="H3" s="2"/>
      <c r="K3" s="2" t="s">
        <v>37</v>
      </c>
      <c r="L3" s="2"/>
      <c r="M3" s="2"/>
      <c r="N3" s="2"/>
      <c r="O3" s="2"/>
      <c r="P3" s="2"/>
    </row>
    <row r="4" spans="3:16" ht="15">
      <c r="C4" s="1" t="s">
        <v>38</v>
      </c>
      <c r="D4" s="1"/>
      <c r="G4" s="1" t="s">
        <v>39</v>
      </c>
      <c r="H4" s="1"/>
      <c r="K4" s="1" t="s">
        <v>38</v>
      </c>
      <c r="L4" s="1"/>
      <c r="O4" s="1" t="s">
        <v>39</v>
      </c>
      <c r="P4" s="1"/>
    </row>
    <row r="5" ht="15">
      <c r="A5" s="4" t="s">
        <v>192</v>
      </c>
    </row>
    <row r="6" spans="1:16" ht="15">
      <c r="A6" t="s">
        <v>193</v>
      </c>
      <c r="C6" s="5">
        <v>105781</v>
      </c>
      <c r="D6" s="5"/>
      <c r="G6" s="5">
        <v>71823</v>
      </c>
      <c r="H6" s="5"/>
      <c r="K6" s="5">
        <v>155577</v>
      </c>
      <c r="L6" s="5"/>
      <c r="O6" s="5">
        <v>144062</v>
      </c>
      <c r="P6" s="5"/>
    </row>
    <row r="7" spans="1:16" ht="15">
      <c r="A7" t="s">
        <v>194</v>
      </c>
      <c r="D7" s="6">
        <v>12240</v>
      </c>
      <c r="H7" s="6">
        <v>0</v>
      </c>
      <c r="L7" s="6">
        <v>24228</v>
      </c>
      <c r="P7" s="6">
        <v>0</v>
      </c>
    </row>
    <row r="9" spans="1:16" ht="15">
      <c r="A9" t="s">
        <v>174</v>
      </c>
      <c r="C9" s="5">
        <v>118021</v>
      </c>
      <c r="D9" s="5"/>
      <c r="G9" s="5">
        <v>71823</v>
      </c>
      <c r="H9" s="5"/>
      <c r="K9" s="5">
        <v>179805</v>
      </c>
      <c r="L9" s="5"/>
      <c r="O9" s="5">
        <v>144062</v>
      </c>
      <c r="P9" s="5"/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5">
      <c r="A12" s="4" t="s">
        <v>195</v>
      </c>
    </row>
    <row r="13" spans="1:16" ht="15">
      <c r="A13" t="s">
        <v>193</v>
      </c>
      <c r="C13" s="5">
        <v>1010</v>
      </c>
      <c r="D13" s="5"/>
      <c r="G13" s="9">
        <v>-8014</v>
      </c>
      <c r="H13" s="9"/>
      <c r="K13" s="9">
        <v>-15670</v>
      </c>
      <c r="L13" s="9"/>
      <c r="O13" s="9">
        <v>-12704</v>
      </c>
      <c r="P13" s="9"/>
    </row>
    <row r="14" spans="1:16" ht="15">
      <c r="A14" t="s">
        <v>194</v>
      </c>
      <c r="D14" s="8">
        <v>-4111</v>
      </c>
      <c r="H14" s="6">
        <v>0</v>
      </c>
      <c r="L14" s="8">
        <v>-9501</v>
      </c>
      <c r="P14" s="6">
        <v>0</v>
      </c>
    </row>
    <row r="16" spans="1:16" ht="15">
      <c r="A16" t="s">
        <v>174</v>
      </c>
      <c r="C16" s="9">
        <v>-3101</v>
      </c>
      <c r="D16" s="9"/>
      <c r="G16" s="9">
        <v>-8014</v>
      </c>
      <c r="H16" s="9"/>
      <c r="K16" s="9">
        <v>-25171</v>
      </c>
      <c r="L16" s="9"/>
      <c r="O16" s="9">
        <v>-12704</v>
      </c>
      <c r="P16" s="9"/>
    </row>
    <row r="18" spans="2:1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3:16" ht="15">
      <c r="C19" s="1" t="s">
        <v>196</v>
      </c>
      <c r="D19" s="1"/>
      <c r="G19" s="1" t="s">
        <v>128</v>
      </c>
      <c r="H19" s="1"/>
      <c r="K19" s="3"/>
      <c r="L19" s="3"/>
      <c r="O19" s="3"/>
      <c r="P19" s="3"/>
    </row>
    <row r="20" spans="3:16" ht="15">
      <c r="C20" s="1" t="s">
        <v>38</v>
      </c>
      <c r="D20" s="1"/>
      <c r="G20" s="1" t="s">
        <v>39</v>
      </c>
      <c r="H20" s="1"/>
      <c r="K20" s="3"/>
      <c r="L20" s="3"/>
      <c r="O20" s="3"/>
      <c r="P20" s="3"/>
    </row>
    <row r="21" ht="15">
      <c r="A21" s="4" t="s">
        <v>197</v>
      </c>
    </row>
    <row r="22" spans="1:8" ht="15">
      <c r="A22" t="s">
        <v>193</v>
      </c>
      <c r="C22" s="5">
        <v>181538</v>
      </c>
      <c r="D22" s="5"/>
      <c r="G22" s="5">
        <v>217445</v>
      </c>
      <c r="H22" s="5"/>
    </row>
    <row r="23" spans="1:8" ht="15">
      <c r="A23" t="s">
        <v>194</v>
      </c>
      <c r="D23" s="6">
        <v>75113</v>
      </c>
      <c r="H23" s="6">
        <v>84663</v>
      </c>
    </row>
    <row r="25" spans="1:8" ht="15">
      <c r="A25" t="s">
        <v>174</v>
      </c>
      <c r="C25" s="5">
        <v>256651</v>
      </c>
      <c r="D25" s="5"/>
      <c r="G25" s="5">
        <v>302108</v>
      </c>
      <c r="H25" s="5"/>
    </row>
  </sheetData>
  <sheetProtection selectLockedCells="1" selectUnlockedCells="1"/>
  <mergeCells count="42">
    <mergeCell ref="C3:H3"/>
    <mergeCell ref="K3:P3"/>
    <mergeCell ref="C4:D4"/>
    <mergeCell ref="G4:H4"/>
    <mergeCell ref="K4:L4"/>
    <mergeCell ref="O4:P4"/>
    <mergeCell ref="C6:D6"/>
    <mergeCell ref="G6:H6"/>
    <mergeCell ref="K6:L6"/>
    <mergeCell ref="O6:P6"/>
    <mergeCell ref="C9:D9"/>
    <mergeCell ref="G9:H9"/>
    <mergeCell ref="K9:L9"/>
    <mergeCell ref="O9:P9"/>
    <mergeCell ref="B11:E11"/>
    <mergeCell ref="F11:I11"/>
    <mergeCell ref="J11:M11"/>
    <mergeCell ref="N11:Q11"/>
    <mergeCell ref="C13:D13"/>
    <mergeCell ref="G13:H13"/>
    <mergeCell ref="K13:L13"/>
    <mergeCell ref="O13:P13"/>
    <mergeCell ref="C16:D16"/>
    <mergeCell ref="G16:H16"/>
    <mergeCell ref="K16:L16"/>
    <mergeCell ref="O16:P16"/>
    <mergeCell ref="B18:E18"/>
    <mergeCell ref="F18:I18"/>
    <mergeCell ref="J18:M18"/>
    <mergeCell ref="N18:Q18"/>
    <mergeCell ref="C19:D19"/>
    <mergeCell ref="G19:H19"/>
    <mergeCell ref="K19:L19"/>
    <mergeCell ref="O19:P19"/>
    <mergeCell ref="C20:D20"/>
    <mergeCell ref="G20:H20"/>
    <mergeCell ref="K20:L20"/>
    <mergeCell ref="O20:P20"/>
    <mergeCell ref="C22:D22"/>
    <mergeCell ref="G22:H22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</v>
      </c>
      <c r="D3" s="2"/>
      <c r="G3" s="2" t="s">
        <v>2</v>
      </c>
      <c r="H3" s="2"/>
    </row>
    <row r="4" spans="1:8" ht="15">
      <c r="A4" t="s">
        <v>198</v>
      </c>
      <c r="C4" s="5">
        <v>248291</v>
      </c>
      <c r="D4" s="5"/>
      <c r="G4" s="5">
        <v>293227</v>
      </c>
      <c r="H4" s="5"/>
    </row>
    <row r="5" spans="1:8" ht="15">
      <c r="A5" t="s">
        <v>199</v>
      </c>
      <c r="D5" s="6">
        <v>7186</v>
      </c>
      <c r="H5" s="6">
        <v>8059</v>
      </c>
    </row>
    <row r="6" spans="1:8" ht="15">
      <c r="A6" t="s">
        <v>200</v>
      </c>
      <c r="D6" s="6">
        <v>328</v>
      </c>
      <c r="H6" s="6">
        <v>318</v>
      </c>
    </row>
    <row r="7" spans="1:8" ht="15">
      <c r="A7" t="s">
        <v>201</v>
      </c>
      <c r="D7" s="6">
        <v>846</v>
      </c>
      <c r="H7" s="6">
        <v>504</v>
      </c>
    </row>
    <row r="9" spans="3:8" ht="15">
      <c r="C9" s="5">
        <v>256651</v>
      </c>
      <c r="D9" s="5"/>
      <c r="G9" s="5">
        <v>302108</v>
      </c>
      <c r="H9" s="5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202</v>
      </c>
      <c r="D3" s="1"/>
      <c r="E3" s="1"/>
      <c r="F3" s="1"/>
      <c r="G3" s="1"/>
      <c r="H3" s="1"/>
      <c r="K3" s="1" t="s">
        <v>203</v>
      </c>
      <c r="L3" s="1"/>
      <c r="M3" s="1"/>
      <c r="N3" s="1"/>
      <c r="O3" s="1"/>
      <c r="P3" s="1"/>
    </row>
    <row r="4" spans="3:16" ht="15">
      <c r="C4" s="1" t="s">
        <v>127</v>
      </c>
      <c r="D4" s="1"/>
      <c r="E4" s="1"/>
      <c r="F4" s="1"/>
      <c r="G4" s="1"/>
      <c r="H4" s="1"/>
      <c r="K4" s="1" t="s">
        <v>127</v>
      </c>
      <c r="L4" s="1"/>
      <c r="M4" s="1"/>
      <c r="N4" s="1"/>
      <c r="O4" s="1"/>
      <c r="P4" s="1"/>
    </row>
    <row r="5" spans="3:16" ht="15">
      <c r="C5" s="1" t="s">
        <v>38</v>
      </c>
      <c r="D5" s="1"/>
      <c r="G5" s="1" t="s">
        <v>39</v>
      </c>
      <c r="H5" s="1"/>
      <c r="K5" s="1" t="s">
        <v>38</v>
      </c>
      <c r="L5" s="1"/>
      <c r="O5" s="1" t="s">
        <v>39</v>
      </c>
      <c r="P5" s="1"/>
    </row>
    <row r="6" spans="1:16" ht="15">
      <c r="A6" t="s">
        <v>204</v>
      </c>
      <c r="D6" t="s">
        <v>205</v>
      </c>
      <c r="H6" t="s">
        <v>206</v>
      </c>
      <c r="L6" t="s">
        <v>207</v>
      </c>
      <c r="P6" t="s">
        <v>208</v>
      </c>
    </row>
    <row r="7" spans="1:16" ht="15">
      <c r="A7" t="s">
        <v>209</v>
      </c>
      <c r="D7" s="11">
        <v>3.3</v>
      </c>
      <c r="H7" s="11">
        <v>4.7</v>
      </c>
      <c r="L7" s="11">
        <v>4.2</v>
      </c>
      <c r="P7" s="11">
        <v>5.6</v>
      </c>
    </row>
    <row r="8" spans="1:16" ht="15">
      <c r="A8" t="s">
        <v>210</v>
      </c>
      <c r="D8" s="11">
        <v>1.5</v>
      </c>
      <c r="H8" s="11">
        <v>0.30000000000000004</v>
      </c>
      <c r="L8" s="11">
        <v>2.5</v>
      </c>
      <c r="P8" s="11">
        <v>0.8</v>
      </c>
    </row>
    <row r="10" spans="4:16" ht="15">
      <c r="D10" t="s">
        <v>211</v>
      </c>
      <c r="H10" t="s">
        <v>211</v>
      </c>
      <c r="L10" t="s">
        <v>211</v>
      </c>
      <c r="P10" t="s">
        <v>211</v>
      </c>
    </row>
  </sheetData>
  <sheetProtection selectLockedCells="1" selectUnlockedCells="1"/>
  <mergeCells count="8">
    <mergeCell ref="C3:H3"/>
    <mergeCell ref="K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2" t="s">
        <v>212</v>
      </c>
      <c r="B2" s="2"/>
      <c r="C2" s="2"/>
      <c r="D2" s="2"/>
      <c r="E2" s="2"/>
      <c r="F2" s="2"/>
    </row>
    <row r="5" spans="3:16" ht="39.75" customHeight="1">
      <c r="C5" s="2" t="s">
        <v>36</v>
      </c>
      <c r="D5" s="2"/>
      <c r="E5" s="2"/>
      <c r="F5" s="2"/>
      <c r="G5" s="2"/>
      <c r="H5" s="2"/>
      <c r="K5" s="2" t="s">
        <v>37</v>
      </c>
      <c r="L5" s="2"/>
      <c r="M5" s="2"/>
      <c r="N5" s="2"/>
      <c r="O5" s="2"/>
      <c r="P5" s="2"/>
    </row>
    <row r="6" spans="3:16" ht="15">
      <c r="C6" s="1" t="s">
        <v>38</v>
      </c>
      <c r="D6" s="1"/>
      <c r="G6" s="1" t="s">
        <v>39</v>
      </c>
      <c r="H6" s="1"/>
      <c r="K6" s="1" t="s">
        <v>38</v>
      </c>
      <c r="L6" s="1"/>
      <c r="O6" s="1" t="s">
        <v>39</v>
      </c>
      <c r="P6" s="1"/>
    </row>
    <row r="7" spans="1:16" ht="15">
      <c r="A7" t="s">
        <v>55</v>
      </c>
      <c r="C7" s="9">
        <v>-3898</v>
      </c>
      <c r="D7" s="9"/>
      <c r="G7" s="9">
        <v>-22039</v>
      </c>
      <c r="H7" s="9"/>
      <c r="K7" s="9">
        <v>-25986</v>
      </c>
      <c r="L7" s="9"/>
      <c r="O7" s="9">
        <v>-25428</v>
      </c>
      <c r="P7" s="9"/>
    </row>
    <row r="8" spans="1:16" ht="15">
      <c r="A8" t="s">
        <v>213</v>
      </c>
      <c r="D8" s="6">
        <v>104</v>
      </c>
      <c r="H8" s="8">
        <v>-36</v>
      </c>
      <c r="L8" s="6">
        <v>6</v>
      </c>
      <c r="P8" s="8">
        <v>-15</v>
      </c>
    </row>
    <row r="10" spans="1:16" ht="15">
      <c r="A10" t="s">
        <v>214</v>
      </c>
      <c r="C10" s="9">
        <v>-3794</v>
      </c>
      <c r="D10" s="9"/>
      <c r="G10" s="9">
        <v>-22075</v>
      </c>
      <c r="H10" s="9"/>
      <c r="K10" s="9">
        <v>-25980</v>
      </c>
      <c r="L10" s="9"/>
      <c r="O10" s="9">
        <v>-25443</v>
      </c>
      <c r="P10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8" ht="39.75" customHeight="1">
      <c r="C5" s="2" t="s">
        <v>36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ht="15">
      <c r="A7" s="4" t="s">
        <v>192</v>
      </c>
    </row>
    <row r="8" spans="1:8" ht="15">
      <c r="A8" t="s">
        <v>193</v>
      </c>
      <c r="C8" s="5">
        <v>105781</v>
      </c>
      <c r="D8" s="5"/>
      <c r="G8" s="5">
        <v>71823</v>
      </c>
      <c r="H8" s="5"/>
    </row>
    <row r="9" spans="1:8" ht="15">
      <c r="A9" t="s">
        <v>194</v>
      </c>
      <c r="D9" s="6">
        <v>12240</v>
      </c>
      <c r="H9" s="6">
        <v>0</v>
      </c>
    </row>
    <row r="11" spans="1:8" ht="15">
      <c r="A11" t="s">
        <v>174</v>
      </c>
      <c r="C11" s="5">
        <v>118021</v>
      </c>
      <c r="D11" s="5"/>
      <c r="G11" s="5">
        <v>71823</v>
      </c>
      <c r="H11" s="5"/>
    </row>
    <row r="13" spans="2:9" ht="15">
      <c r="B13" s="3"/>
      <c r="C13" s="3"/>
      <c r="D13" s="3"/>
      <c r="E13" s="3"/>
      <c r="F13" s="3"/>
      <c r="G13" s="3"/>
      <c r="H13" s="3"/>
      <c r="I13" s="3"/>
    </row>
    <row r="14" ht="15">
      <c r="A14" s="4" t="s">
        <v>216</v>
      </c>
    </row>
    <row r="15" spans="1:8" ht="15">
      <c r="A15" t="s">
        <v>217</v>
      </c>
      <c r="C15" s="5">
        <v>101309</v>
      </c>
      <c r="D15" s="5"/>
      <c r="G15" s="5">
        <v>70960</v>
      </c>
      <c r="H15" s="5"/>
    </row>
    <row r="16" spans="1:8" ht="15">
      <c r="A16" t="s">
        <v>218</v>
      </c>
      <c r="D16" s="6">
        <v>11818</v>
      </c>
      <c r="H16" s="6">
        <v>424</v>
      </c>
    </row>
    <row r="17" spans="1:8" ht="15">
      <c r="A17" t="s">
        <v>219</v>
      </c>
      <c r="D17" s="6">
        <v>4894</v>
      </c>
      <c r="H17" s="6">
        <v>439</v>
      </c>
    </row>
    <row r="19" spans="1:8" ht="15">
      <c r="A19" t="s">
        <v>174</v>
      </c>
      <c r="C19" s="5">
        <v>118021</v>
      </c>
      <c r="D19" s="5"/>
      <c r="G19" s="5">
        <v>71823</v>
      </c>
      <c r="H19" s="5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11:D11"/>
    <mergeCell ref="G11:H11"/>
    <mergeCell ref="B13:E13"/>
    <mergeCell ref="F13:I13"/>
    <mergeCell ref="C15:D15"/>
    <mergeCell ref="G15:H15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8" ht="39.75" customHeight="1">
      <c r="C5" s="2" t="s">
        <v>37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ht="15">
      <c r="A7" s="4" t="s">
        <v>192</v>
      </c>
    </row>
    <row r="8" spans="1:8" ht="15">
      <c r="A8" t="s">
        <v>193</v>
      </c>
      <c r="C8" s="5">
        <v>155577</v>
      </c>
      <c r="D8" s="5"/>
      <c r="G8" s="5">
        <v>144062</v>
      </c>
      <c r="H8" s="5"/>
    </row>
    <row r="9" spans="1:8" ht="15">
      <c r="A9" t="s">
        <v>194</v>
      </c>
      <c r="D9" s="6">
        <v>24228</v>
      </c>
      <c r="H9" s="6">
        <v>0</v>
      </c>
    </row>
    <row r="11" spans="1:8" ht="15">
      <c r="A11" t="s">
        <v>174</v>
      </c>
      <c r="C11" s="5">
        <v>179805</v>
      </c>
      <c r="D11" s="5"/>
      <c r="G11" s="5">
        <v>144062</v>
      </c>
      <c r="H11" s="5"/>
    </row>
    <row r="13" spans="2:9" ht="15">
      <c r="B13" s="3"/>
      <c r="C13" s="3"/>
      <c r="D13" s="3"/>
      <c r="E13" s="3"/>
      <c r="F13" s="3"/>
      <c r="G13" s="3"/>
      <c r="H13" s="3"/>
      <c r="I13" s="3"/>
    </row>
    <row r="14" ht="15">
      <c r="A14" s="4" t="s">
        <v>216</v>
      </c>
    </row>
    <row r="15" spans="1:8" ht="15">
      <c r="A15" t="s">
        <v>217</v>
      </c>
      <c r="C15" s="5">
        <v>149547</v>
      </c>
      <c r="D15" s="5"/>
      <c r="G15" s="5">
        <v>140522</v>
      </c>
      <c r="H15" s="5"/>
    </row>
    <row r="16" spans="1:8" ht="15">
      <c r="A16" t="s">
        <v>218</v>
      </c>
      <c r="D16" s="6">
        <v>18201</v>
      </c>
      <c r="H16" s="6">
        <v>2545</v>
      </c>
    </row>
    <row r="17" spans="1:8" ht="15">
      <c r="A17" t="s">
        <v>219</v>
      </c>
      <c r="D17" s="6">
        <v>12057</v>
      </c>
      <c r="H17" s="6">
        <v>995</v>
      </c>
    </row>
    <row r="19" spans="1:8" ht="15">
      <c r="A19" t="s">
        <v>174</v>
      </c>
      <c r="C19" s="5">
        <v>179805</v>
      </c>
      <c r="D19" s="5"/>
      <c r="G19" s="5">
        <v>144062</v>
      </c>
      <c r="H19" s="5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11:D11"/>
    <mergeCell ref="G11:H11"/>
    <mergeCell ref="B13:E13"/>
    <mergeCell ref="F13:I13"/>
    <mergeCell ref="C15:D15"/>
    <mergeCell ref="G15:H15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3:16" ht="39.75" customHeight="1">
      <c r="C5" s="2" t="s">
        <v>36</v>
      </c>
      <c r="D5" s="2"/>
      <c r="E5" s="2"/>
      <c r="F5" s="2"/>
      <c r="G5" s="2"/>
      <c r="H5" s="2"/>
      <c r="K5" s="2" t="s">
        <v>37</v>
      </c>
      <c r="L5" s="2"/>
      <c r="M5" s="2"/>
      <c r="N5" s="2"/>
      <c r="O5" s="2"/>
      <c r="P5" s="2"/>
    </row>
    <row r="6" spans="3:16" ht="15">
      <c r="C6" s="1" t="s">
        <v>38</v>
      </c>
      <c r="D6" s="1"/>
      <c r="G6" s="1" t="s">
        <v>39</v>
      </c>
      <c r="H6" s="1"/>
      <c r="K6" s="1" t="s">
        <v>38</v>
      </c>
      <c r="L6" s="1"/>
      <c r="O6" s="1" t="s">
        <v>39</v>
      </c>
      <c r="P6" s="1"/>
    </row>
    <row r="7" spans="1:16" ht="15">
      <c r="A7" t="s">
        <v>40</v>
      </c>
      <c r="C7" s="5">
        <v>118021</v>
      </c>
      <c r="D7" s="5"/>
      <c r="G7" s="5">
        <v>71823</v>
      </c>
      <c r="H7" s="5"/>
      <c r="K7" s="5">
        <v>179805</v>
      </c>
      <c r="L7" s="5"/>
      <c r="O7" s="5">
        <v>144062</v>
      </c>
      <c r="P7" s="5"/>
    </row>
    <row r="8" spans="1:16" ht="15">
      <c r="A8" t="s">
        <v>41</v>
      </c>
      <c r="D8" s="6">
        <v>91839</v>
      </c>
      <c r="H8" s="6">
        <v>58231</v>
      </c>
      <c r="L8" s="6">
        <v>147629</v>
      </c>
      <c r="P8" s="6">
        <v>112701</v>
      </c>
    </row>
    <row r="10" spans="1:16" ht="15">
      <c r="A10" t="s">
        <v>42</v>
      </c>
      <c r="D10" s="6">
        <v>26182</v>
      </c>
      <c r="H10" s="6">
        <v>13592</v>
      </c>
      <c r="L10" s="6">
        <v>32176</v>
      </c>
      <c r="P10" s="6">
        <v>31361</v>
      </c>
    </row>
    <row r="12" ht="15">
      <c r="A12" t="s">
        <v>43</v>
      </c>
    </row>
    <row r="13" spans="1:16" ht="15">
      <c r="A13" t="s">
        <v>44</v>
      </c>
      <c r="D13" s="6">
        <v>14832</v>
      </c>
      <c r="H13" s="6">
        <v>11152</v>
      </c>
      <c r="L13" s="6">
        <v>30391</v>
      </c>
      <c r="P13" s="6">
        <v>22494</v>
      </c>
    </row>
    <row r="14" spans="1:16" ht="15">
      <c r="A14" t="s">
        <v>45</v>
      </c>
      <c r="D14" s="6">
        <v>8210</v>
      </c>
      <c r="H14" s="6">
        <v>4351</v>
      </c>
      <c r="L14" s="6">
        <v>15594</v>
      </c>
      <c r="P14" s="6">
        <v>11095</v>
      </c>
    </row>
    <row r="15" spans="1:16" ht="15">
      <c r="A15" t="s">
        <v>46</v>
      </c>
      <c r="D15" s="6">
        <v>5714</v>
      </c>
      <c r="H15" s="6">
        <v>6103</v>
      </c>
      <c r="L15" s="6">
        <v>10307</v>
      </c>
      <c r="P15" s="6">
        <v>10476</v>
      </c>
    </row>
    <row r="16" spans="1:16" ht="15">
      <c r="A16" t="s">
        <v>47</v>
      </c>
      <c r="D16" s="6">
        <v>527</v>
      </c>
      <c r="H16" s="6">
        <v>0</v>
      </c>
      <c r="L16" s="6">
        <v>1055</v>
      </c>
      <c r="P16" s="6">
        <v>0</v>
      </c>
    </row>
    <row r="18" spans="1:16" ht="15">
      <c r="A18" s="4" t="s">
        <v>48</v>
      </c>
      <c r="D18" s="6">
        <v>29283</v>
      </c>
      <c r="H18" s="6">
        <v>21606</v>
      </c>
      <c r="L18" s="6">
        <v>57347</v>
      </c>
      <c r="P18" s="6">
        <v>44065</v>
      </c>
    </row>
    <row r="20" spans="1:16" ht="15">
      <c r="A20" t="s">
        <v>49</v>
      </c>
      <c r="D20" s="8">
        <v>-3101</v>
      </c>
      <c r="H20" s="8">
        <v>-8014</v>
      </c>
      <c r="L20" s="8">
        <v>-25171</v>
      </c>
      <c r="P20" s="8">
        <v>-12704</v>
      </c>
    </row>
    <row r="21" ht="15">
      <c r="A21" t="s">
        <v>50</v>
      </c>
    </row>
    <row r="22" spans="1:16" ht="15">
      <c r="A22" t="s">
        <v>51</v>
      </c>
      <c r="D22" s="6">
        <v>85</v>
      </c>
      <c r="H22" s="8">
        <v>-604</v>
      </c>
      <c r="L22" s="6">
        <v>243</v>
      </c>
      <c r="P22" s="8">
        <v>-406</v>
      </c>
    </row>
    <row r="23" spans="1:16" ht="15">
      <c r="A23" t="s">
        <v>52</v>
      </c>
      <c r="D23" s="8">
        <v>-607</v>
      </c>
      <c r="H23" s="6">
        <v>1390</v>
      </c>
      <c r="L23" s="8">
        <v>-485</v>
      </c>
      <c r="P23" s="6">
        <v>1251</v>
      </c>
    </row>
    <row r="25" spans="1:16" ht="15">
      <c r="A25" t="s">
        <v>53</v>
      </c>
      <c r="D25" s="8">
        <v>-3623</v>
      </c>
      <c r="H25" s="8">
        <v>-7228</v>
      </c>
      <c r="L25" s="8">
        <v>-25413</v>
      </c>
      <c r="P25" s="8">
        <v>-11859</v>
      </c>
    </row>
    <row r="26" spans="1:16" ht="15">
      <c r="A26" t="s">
        <v>54</v>
      </c>
      <c r="D26" s="6">
        <v>275</v>
      </c>
      <c r="H26" s="6">
        <v>14811</v>
      </c>
      <c r="L26" s="6">
        <v>573</v>
      </c>
      <c r="P26" s="6">
        <v>13569</v>
      </c>
    </row>
    <row r="28" spans="1:16" ht="15">
      <c r="A28" t="s">
        <v>55</v>
      </c>
      <c r="C28" s="9">
        <v>-3898</v>
      </c>
      <c r="D28" s="9"/>
      <c r="G28" s="9">
        <v>-22039</v>
      </c>
      <c r="H28" s="9"/>
      <c r="K28" s="9">
        <v>-25986</v>
      </c>
      <c r="L28" s="9"/>
      <c r="O28" s="9">
        <v>-25428</v>
      </c>
      <c r="P28" s="9"/>
    </row>
    <row r="30" spans="2:17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15">
      <c r="A31" t="s">
        <v>56</v>
      </c>
    </row>
    <row r="32" ht="15">
      <c r="A32" t="s">
        <v>57</v>
      </c>
    </row>
    <row r="33" spans="1:16" ht="15">
      <c r="A33" t="s">
        <v>58</v>
      </c>
      <c r="C33" s="10">
        <v>-0.12</v>
      </c>
      <c r="D33" s="10"/>
      <c r="G33" s="10">
        <v>-0.7</v>
      </c>
      <c r="H33" s="10"/>
      <c r="K33" s="10">
        <v>-0.81</v>
      </c>
      <c r="L33" s="10"/>
      <c r="O33" s="10">
        <v>-0.81</v>
      </c>
      <c r="P33" s="10"/>
    </row>
    <row r="35" spans="1:16" ht="15">
      <c r="A35" t="s">
        <v>59</v>
      </c>
      <c r="C35" s="10">
        <v>-0.12</v>
      </c>
      <c r="D35" s="10"/>
      <c r="G35" s="10">
        <v>-0.7</v>
      </c>
      <c r="H35" s="10"/>
      <c r="K35" s="10">
        <v>-0.81</v>
      </c>
      <c r="L35" s="10"/>
      <c r="O35" s="10">
        <v>-0.81</v>
      </c>
      <c r="P35" s="10"/>
    </row>
    <row r="37" ht="15">
      <c r="A37" t="s">
        <v>60</v>
      </c>
    </row>
    <row r="38" spans="1:16" ht="15">
      <c r="A38" t="s">
        <v>58</v>
      </c>
      <c r="D38" s="6">
        <v>32048</v>
      </c>
      <c r="H38" s="6">
        <v>31439</v>
      </c>
      <c r="L38" s="6">
        <v>31979</v>
      </c>
      <c r="P38" s="6">
        <v>31312</v>
      </c>
    </row>
    <row r="40" spans="1:16" ht="15">
      <c r="A40" t="s">
        <v>59</v>
      </c>
      <c r="D40" s="6">
        <v>32048</v>
      </c>
      <c r="H40" s="6">
        <v>31439</v>
      </c>
      <c r="L40" s="6">
        <v>31979</v>
      </c>
      <c r="P40" s="6">
        <v>31312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28:D28"/>
    <mergeCell ref="G28:H28"/>
    <mergeCell ref="K28:L28"/>
    <mergeCell ref="O28:P28"/>
    <mergeCell ref="B30:E30"/>
    <mergeCell ref="F30:I30"/>
    <mergeCell ref="J30:M30"/>
    <mergeCell ref="N30:Q30"/>
    <mergeCell ref="C33:D33"/>
    <mergeCell ref="G33:H33"/>
    <mergeCell ref="K33:L33"/>
    <mergeCell ref="O33:P33"/>
    <mergeCell ref="C35:D35"/>
    <mergeCell ref="G35:H35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8" ht="39.75" customHeight="1">
      <c r="C5" s="2" t="s">
        <v>221</v>
      </c>
      <c r="D5" s="2"/>
      <c r="G5" s="2" t="s">
        <v>2</v>
      </c>
      <c r="H5" s="2"/>
    </row>
    <row r="6" spans="1:8" ht="15">
      <c r="A6" t="s">
        <v>222</v>
      </c>
      <c r="C6" s="5">
        <v>71341</v>
      </c>
      <c r="D6" s="5"/>
      <c r="G6" s="5">
        <v>87174</v>
      </c>
      <c r="H6" s="5"/>
    </row>
    <row r="8" spans="1:8" ht="15">
      <c r="A8" t="s">
        <v>223</v>
      </c>
      <c r="C8" s="5">
        <v>32013</v>
      </c>
      <c r="D8" s="5"/>
      <c r="G8" s="5">
        <v>17375</v>
      </c>
      <c r="H8" s="5"/>
    </row>
    <row r="9" spans="1:8" ht="15">
      <c r="A9" t="s">
        <v>224</v>
      </c>
      <c r="D9" s="6">
        <v>26112</v>
      </c>
      <c r="H9" s="6">
        <v>59775</v>
      </c>
    </row>
    <row r="10" spans="1:8" ht="15">
      <c r="A10" t="s">
        <v>225</v>
      </c>
      <c r="D10" s="6">
        <v>17090</v>
      </c>
      <c r="H10" s="6">
        <v>20676</v>
      </c>
    </row>
    <row r="12" spans="1:8" ht="15">
      <c r="A12" s="4" t="s">
        <v>226</v>
      </c>
      <c r="C12" s="5">
        <v>75215</v>
      </c>
      <c r="D12" s="5"/>
      <c r="G12" s="5">
        <v>97826</v>
      </c>
      <c r="H12" s="5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8" ht="39.75" customHeight="1">
      <c r="C5" s="2" t="s">
        <v>37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spans="1:8" ht="15">
      <c r="A7" t="s">
        <v>77</v>
      </c>
      <c r="C7" s="9">
        <v>-17519</v>
      </c>
      <c r="D7" s="9"/>
      <c r="G7" s="5">
        <v>4050</v>
      </c>
      <c r="H7" s="5"/>
    </row>
    <row r="8" spans="1:8" ht="15">
      <c r="A8" t="s">
        <v>83</v>
      </c>
      <c r="D8" s="6">
        <v>32780</v>
      </c>
      <c r="H8" s="6">
        <v>72210</v>
      </c>
    </row>
    <row r="9" spans="1:8" ht="15">
      <c r="A9" t="s">
        <v>89</v>
      </c>
      <c r="D9" s="8">
        <v>-677</v>
      </c>
      <c r="H9" s="8">
        <v>-160981</v>
      </c>
    </row>
    <row r="10" spans="1:8" ht="15">
      <c r="A10" t="s">
        <v>90</v>
      </c>
      <c r="D10" s="6">
        <v>54</v>
      </c>
      <c r="H10" s="8">
        <v>-83</v>
      </c>
    </row>
    <row r="12" spans="1:8" ht="15">
      <c r="A12" t="s">
        <v>91</v>
      </c>
      <c r="D12" s="6">
        <v>14638</v>
      </c>
      <c r="H12" s="8">
        <v>-84804</v>
      </c>
    </row>
    <row r="13" spans="1:8" ht="15">
      <c r="A13" t="s">
        <v>92</v>
      </c>
      <c r="D13" s="6">
        <v>17375</v>
      </c>
      <c r="H13" s="6">
        <v>100025</v>
      </c>
    </row>
    <row r="15" spans="1:8" ht="15">
      <c r="A15" t="s">
        <v>93</v>
      </c>
      <c r="C15" s="5">
        <v>32013</v>
      </c>
      <c r="D15" s="5"/>
      <c r="G15" s="5">
        <v>15221</v>
      </c>
      <c r="H15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4" ht="15">
      <c r="A5" s="4" t="s">
        <v>229</v>
      </c>
      <c r="C5" s="1" t="s">
        <v>230</v>
      </c>
      <c r="D5" s="1"/>
    </row>
    <row r="6" spans="1:4" ht="15">
      <c r="A6" t="s">
        <v>231</v>
      </c>
      <c r="D6" t="s">
        <v>232</v>
      </c>
    </row>
    <row r="7" spans="1:4" ht="15">
      <c r="A7" t="s">
        <v>233</v>
      </c>
      <c r="D7" t="s">
        <v>234</v>
      </c>
    </row>
    <row r="8" spans="1:4" ht="15">
      <c r="A8" t="s">
        <v>235</v>
      </c>
      <c r="D8" t="s">
        <v>234</v>
      </c>
    </row>
    <row r="9" spans="1:4" ht="15">
      <c r="A9" t="s">
        <v>236</v>
      </c>
      <c r="D9" t="s">
        <v>234</v>
      </c>
    </row>
    <row r="10" spans="1:4" ht="15">
      <c r="A10" t="s">
        <v>237</v>
      </c>
      <c r="D10" t="s">
        <v>234</v>
      </c>
    </row>
    <row r="11" spans="1:4" ht="15">
      <c r="A11" t="s">
        <v>238</v>
      </c>
      <c r="D11" t="s">
        <v>234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8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2.7109375" style="0" customWidth="1"/>
    <col min="18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17" ht="15">
      <c r="A5" s="4" t="s">
        <v>240</v>
      </c>
      <c r="E5" s="4" t="s">
        <v>241</v>
      </c>
      <c r="I5" s="4" t="s">
        <v>242</v>
      </c>
      <c r="M5" s="4" t="s">
        <v>243</v>
      </c>
      <c r="Q5" s="4" t="s">
        <v>244</v>
      </c>
    </row>
    <row r="6" spans="1:17" ht="15">
      <c r="A6" s="12">
        <v>250000</v>
      </c>
      <c r="C6" s="4" t="s">
        <v>245</v>
      </c>
      <c r="E6" s="13">
        <v>0.5</v>
      </c>
      <c r="G6" s="4" t="s">
        <v>245</v>
      </c>
      <c r="I6" s="13">
        <v>0.9</v>
      </c>
      <c r="K6" s="4" t="s">
        <v>245</v>
      </c>
      <c r="M6" s="13">
        <v>1</v>
      </c>
      <c r="O6" s="4" t="e">
        <f>#N/A</f>
        <v>#N/A</v>
      </c>
      <c r="Q6" s="4" t="s">
        <v>246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ht="15">
      <c r="A3" t="s">
        <v>247</v>
      </c>
    </row>
    <row r="4" ht="15">
      <c r="A4" s="4" t="s">
        <v>248</v>
      </c>
    </row>
    <row r="5" ht="15">
      <c r="A5" s="4" t="s">
        <v>249</v>
      </c>
    </row>
    <row r="6" ht="15">
      <c r="A6" s="4" t="s">
        <v>250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3" ht="15">
      <c r="A3" t="s">
        <v>251</v>
      </c>
    </row>
    <row r="4" ht="15">
      <c r="A4" s="4" t="s">
        <v>252</v>
      </c>
    </row>
    <row r="5" ht="15">
      <c r="A5" s="4" t="s">
        <v>253</v>
      </c>
    </row>
    <row r="6" ht="15">
      <c r="A6" s="4" t="s">
        <v>254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9.7109375" style="0" customWidth="1"/>
    <col min="4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1:3" ht="15">
      <c r="A5" t="s">
        <v>256</v>
      </c>
      <c r="C5" s="7" t="s">
        <v>257</v>
      </c>
    </row>
    <row r="6" ht="15">
      <c r="C6" s="4" t="s">
        <v>248</v>
      </c>
    </row>
    <row r="7" ht="15">
      <c r="C7" s="4" t="s">
        <v>249</v>
      </c>
    </row>
    <row r="8" ht="15">
      <c r="C8" s="4" t="s">
        <v>250</v>
      </c>
    </row>
    <row r="9" spans="2:3" ht="15">
      <c r="B9" s="3"/>
      <c r="C9" s="3"/>
    </row>
    <row r="10" ht="15">
      <c r="C10" s="7" t="s">
        <v>258</v>
      </c>
    </row>
    <row r="11" ht="15">
      <c r="C11" s="4" t="s">
        <v>252</v>
      </c>
    </row>
    <row r="12" ht="15">
      <c r="C12" s="4" t="s">
        <v>259</v>
      </c>
    </row>
    <row r="13" ht="15">
      <c r="C13" s="4" t="s">
        <v>254</v>
      </c>
    </row>
  </sheetData>
  <sheetProtection selectLockedCells="1" selectUnlockedCells="1"/>
  <mergeCells count="2">
    <mergeCell ref="A2:F2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3:8" ht="39.75" customHeight="1">
      <c r="C5" s="2" t="s">
        <v>37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ht="15">
      <c r="A7" t="s">
        <v>61</v>
      </c>
    </row>
    <row r="8" spans="1:8" ht="15">
      <c r="A8" t="s">
        <v>55</v>
      </c>
      <c r="C8" s="9">
        <v>-25986</v>
      </c>
      <c r="D8" s="9"/>
      <c r="G8" s="9">
        <v>-25428</v>
      </c>
      <c r="H8" s="9"/>
    </row>
    <row r="9" ht="15">
      <c r="A9" t="s">
        <v>62</v>
      </c>
    </row>
    <row r="10" spans="1:8" ht="15">
      <c r="A10" t="s">
        <v>63</v>
      </c>
      <c r="D10" s="6">
        <v>0</v>
      </c>
      <c r="H10" s="6">
        <v>147</v>
      </c>
    </row>
    <row r="11" spans="1:8" ht="15">
      <c r="A11" t="s">
        <v>64</v>
      </c>
      <c r="D11" s="6">
        <v>0</v>
      </c>
      <c r="H11" s="6">
        <v>541</v>
      </c>
    </row>
    <row r="12" spans="1:8" ht="15">
      <c r="A12" t="s">
        <v>65</v>
      </c>
      <c r="D12" s="6">
        <v>9686</v>
      </c>
      <c r="H12" s="6">
        <v>5409</v>
      </c>
    </row>
    <row r="13" spans="1:8" ht="15">
      <c r="A13" t="s">
        <v>66</v>
      </c>
      <c r="D13" s="6">
        <v>75</v>
      </c>
      <c r="H13" s="6">
        <v>146</v>
      </c>
    </row>
    <row r="14" spans="1:8" ht="15">
      <c r="A14" t="s">
        <v>67</v>
      </c>
      <c r="D14" s="6">
        <v>123</v>
      </c>
      <c r="H14" s="6">
        <v>28</v>
      </c>
    </row>
    <row r="15" spans="1:8" ht="15">
      <c r="A15" t="s">
        <v>68</v>
      </c>
      <c r="D15" s="6">
        <v>154</v>
      </c>
      <c r="H15" s="6">
        <v>0</v>
      </c>
    </row>
    <row r="16" spans="1:8" ht="15">
      <c r="A16" t="s">
        <v>69</v>
      </c>
      <c r="D16" s="6">
        <v>320</v>
      </c>
      <c r="H16" s="6">
        <v>430</v>
      </c>
    </row>
    <row r="17" spans="1:8" ht="15">
      <c r="A17" t="s">
        <v>70</v>
      </c>
      <c r="D17" s="6">
        <v>2486</v>
      </c>
      <c r="H17" s="6">
        <v>3143</v>
      </c>
    </row>
    <row r="18" spans="1:8" ht="15">
      <c r="A18" t="s">
        <v>71</v>
      </c>
      <c r="D18" s="6">
        <v>0</v>
      </c>
      <c r="H18" s="8">
        <v>-89</v>
      </c>
    </row>
    <row r="19" spans="1:8" ht="15">
      <c r="A19" t="s">
        <v>72</v>
      </c>
      <c r="D19" s="8">
        <v>-401</v>
      </c>
      <c r="H19" s="6">
        <v>13569</v>
      </c>
    </row>
    <row r="20" ht="15">
      <c r="A20" t="s">
        <v>73</v>
      </c>
    </row>
    <row r="21" spans="1:8" ht="15">
      <c r="A21" t="s">
        <v>74</v>
      </c>
      <c r="D21" s="6">
        <v>21925</v>
      </c>
      <c r="H21" s="8">
        <v>-9108</v>
      </c>
    </row>
    <row r="22" spans="1:8" ht="15">
      <c r="A22" t="s">
        <v>9</v>
      </c>
      <c r="D22" s="8">
        <v>-7371</v>
      </c>
      <c r="H22" s="6">
        <v>7714</v>
      </c>
    </row>
    <row r="23" spans="1:8" ht="15">
      <c r="A23" t="s">
        <v>75</v>
      </c>
      <c r="D23" s="6">
        <v>3010</v>
      </c>
      <c r="H23" s="6">
        <v>483</v>
      </c>
    </row>
    <row r="24" spans="1:8" ht="15">
      <c r="A24" t="s">
        <v>20</v>
      </c>
      <c r="D24" s="8">
        <v>-20965</v>
      </c>
      <c r="H24" s="6">
        <v>10864</v>
      </c>
    </row>
    <row r="25" spans="1:8" ht="15">
      <c r="A25" t="s">
        <v>76</v>
      </c>
      <c r="D25" s="8">
        <v>-575</v>
      </c>
      <c r="H25" s="8">
        <v>-3888</v>
      </c>
    </row>
    <row r="27" spans="1:8" ht="15">
      <c r="A27" t="s">
        <v>77</v>
      </c>
      <c r="D27" s="8">
        <v>-17519</v>
      </c>
      <c r="H27" s="6">
        <v>3961</v>
      </c>
    </row>
    <row r="29" ht="15">
      <c r="A29" t="s">
        <v>78</v>
      </c>
    </row>
    <row r="30" spans="1:8" ht="15">
      <c r="A30" t="s">
        <v>79</v>
      </c>
      <c r="D30" s="8">
        <v>-3835</v>
      </c>
      <c r="H30" s="8">
        <v>-3609</v>
      </c>
    </row>
    <row r="31" spans="1:8" ht="15">
      <c r="A31" t="s">
        <v>80</v>
      </c>
      <c r="D31" s="8">
        <v>-100</v>
      </c>
      <c r="H31" s="8">
        <v>-185</v>
      </c>
    </row>
    <row r="32" spans="1:8" ht="15">
      <c r="A32" t="s">
        <v>81</v>
      </c>
      <c r="D32" s="8">
        <v>-10959</v>
      </c>
      <c r="H32" s="8">
        <v>-77367</v>
      </c>
    </row>
    <row r="33" spans="1:8" ht="15">
      <c r="A33" t="s">
        <v>82</v>
      </c>
      <c r="D33" s="6">
        <v>47674</v>
      </c>
      <c r="H33" s="6">
        <v>153371</v>
      </c>
    </row>
    <row r="35" spans="1:8" ht="15">
      <c r="A35" t="s">
        <v>83</v>
      </c>
      <c r="D35" s="6">
        <v>32780</v>
      </c>
      <c r="H35" s="6">
        <v>72210</v>
      </c>
    </row>
    <row r="37" ht="15">
      <c r="A37" t="s">
        <v>84</v>
      </c>
    </row>
    <row r="38" spans="1:8" ht="15">
      <c r="A38" t="s">
        <v>85</v>
      </c>
      <c r="D38" s="6">
        <v>0</v>
      </c>
      <c r="H38" s="6">
        <v>27415</v>
      </c>
    </row>
    <row r="39" spans="1:8" ht="15">
      <c r="A39" t="s">
        <v>86</v>
      </c>
      <c r="D39" s="8">
        <v>-55</v>
      </c>
      <c r="H39" s="8">
        <v>-76</v>
      </c>
    </row>
    <row r="40" spans="1:8" ht="15">
      <c r="A40" t="s">
        <v>87</v>
      </c>
      <c r="D40" s="8">
        <v>-622</v>
      </c>
      <c r="H40" s="6">
        <v>570</v>
      </c>
    </row>
    <row r="41" spans="1:8" ht="15">
      <c r="A41" t="s">
        <v>71</v>
      </c>
      <c r="D41" s="6">
        <v>0</v>
      </c>
      <c r="H41" s="6">
        <v>89</v>
      </c>
    </row>
    <row r="42" spans="1:8" ht="15">
      <c r="A42" t="s">
        <v>88</v>
      </c>
      <c r="D42" s="6">
        <v>0</v>
      </c>
      <c r="H42" s="8">
        <v>-188890</v>
      </c>
    </row>
    <row r="44" spans="1:8" ht="15">
      <c r="A44" t="s">
        <v>89</v>
      </c>
      <c r="D44" s="8">
        <v>-677</v>
      </c>
      <c r="H44" s="8">
        <v>-160892</v>
      </c>
    </row>
    <row r="45" spans="1:8" ht="15">
      <c r="A45" t="s">
        <v>90</v>
      </c>
      <c r="D45" s="6">
        <v>54</v>
      </c>
      <c r="H45" s="8">
        <v>-83</v>
      </c>
    </row>
    <row r="47" spans="1:8" ht="15">
      <c r="A47" t="s">
        <v>91</v>
      </c>
      <c r="D47" s="6">
        <v>14638</v>
      </c>
      <c r="H47" s="8">
        <v>-84804</v>
      </c>
    </row>
    <row r="48" spans="1:8" ht="15">
      <c r="A48" t="s">
        <v>92</v>
      </c>
      <c r="D48" s="6">
        <v>17375</v>
      </c>
      <c r="H48" s="6">
        <v>100025</v>
      </c>
    </row>
    <row r="50" spans="1:8" ht="15">
      <c r="A50" t="s">
        <v>93</v>
      </c>
      <c r="C50" s="5">
        <v>32013</v>
      </c>
      <c r="D50" s="5"/>
      <c r="G50" s="5">
        <v>15221</v>
      </c>
      <c r="H50" s="5"/>
    </row>
    <row r="52" ht="15">
      <c r="A52" t="s">
        <v>94</v>
      </c>
    </row>
    <row r="53" ht="15">
      <c r="A53" t="s">
        <v>95</v>
      </c>
    </row>
    <row r="54" spans="1:8" ht="15">
      <c r="A54" t="s">
        <v>96</v>
      </c>
      <c r="C54" s="5">
        <v>3</v>
      </c>
      <c r="D54" s="5"/>
      <c r="G54" s="5">
        <v>66</v>
      </c>
      <c r="H54" s="5"/>
    </row>
    <row r="55" spans="1:8" ht="15">
      <c r="A55" t="s">
        <v>97</v>
      </c>
      <c r="C55" s="5">
        <v>152</v>
      </c>
      <c r="D55" s="5"/>
      <c r="G55" s="5">
        <v>229</v>
      </c>
      <c r="H55" s="5"/>
    </row>
    <row r="56" ht="15">
      <c r="A56" t="s">
        <v>98</v>
      </c>
    </row>
    <row r="57" spans="1:8" ht="15">
      <c r="A57" t="s">
        <v>99</v>
      </c>
      <c r="C57" s="5">
        <v>384</v>
      </c>
      <c r="D57" s="5"/>
      <c r="G57" s="5">
        <v>0</v>
      </c>
      <c r="H57" s="5"/>
    </row>
    <row r="58" spans="1:8" ht="15">
      <c r="A58" t="s">
        <v>100</v>
      </c>
      <c r="C58" s="5">
        <v>0</v>
      </c>
      <c r="D58" s="5"/>
      <c r="G58" s="5">
        <v>325</v>
      </c>
      <c r="H58" s="5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50:D50"/>
    <mergeCell ref="G50:H50"/>
    <mergeCell ref="C54:D54"/>
    <mergeCell ref="G54:H54"/>
    <mergeCell ref="C55:D55"/>
    <mergeCell ref="G55:H55"/>
    <mergeCell ref="C57:D57"/>
    <mergeCell ref="G57:H57"/>
    <mergeCell ref="C58:D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16" ht="39.75" customHeight="1">
      <c r="C5" s="2" t="s">
        <v>36</v>
      </c>
      <c r="D5" s="2"/>
      <c r="E5" s="2"/>
      <c r="F5" s="2"/>
      <c r="G5" s="2"/>
      <c r="H5" s="2"/>
      <c r="K5" s="2" t="s">
        <v>37</v>
      </c>
      <c r="L5" s="2"/>
      <c r="M5" s="2"/>
      <c r="N5" s="2"/>
      <c r="O5" s="2"/>
      <c r="P5" s="2"/>
    </row>
    <row r="6" spans="3:16" ht="15">
      <c r="C6" s="1" t="s">
        <v>38</v>
      </c>
      <c r="D6" s="1"/>
      <c r="G6" s="1" t="s">
        <v>102</v>
      </c>
      <c r="H6" s="1"/>
      <c r="K6" s="1" t="s">
        <v>38</v>
      </c>
      <c r="L6" s="1"/>
      <c r="O6" s="1" t="s">
        <v>102</v>
      </c>
      <c r="P6" s="1"/>
    </row>
    <row r="7" spans="1:16" ht="15">
      <c r="A7" t="s">
        <v>103</v>
      </c>
      <c r="C7" s="5">
        <v>118021</v>
      </c>
      <c r="D7" s="5"/>
      <c r="G7" s="5">
        <v>87328</v>
      </c>
      <c r="H7" s="5"/>
      <c r="K7" s="5">
        <v>179805</v>
      </c>
      <c r="L7" s="5"/>
      <c r="O7" s="5">
        <v>175292</v>
      </c>
      <c r="P7" s="5"/>
    </row>
    <row r="8" spans="1:16" ht="15">
      <c r="A8" t="s">
        <v>55</v>
      </c>
      <c r="D8" s="8">
        <v>-3898</v>
      </c>
      <c r="H8" s="8">
        <v>-23600</v>
      </c>
      <c r="L8" s="8">
        <v>-25986</v>
      </c>
      <c r="P8" s="8">
        <v>-28672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20" ht="39.75" customHeight="1">
      <c r="A5" s="4" t="s">
        <v>105</v>
      </c>
      <c r="C5" s="2" t="s">
        <v>106</v>
      </c>
      <c r="D5" s="2"/>
      <c r="G5" s="2" t="s">
        <v>107</v>
      </c>
      <c r="H5" s="2"/>
      <c r="K5" s="2" t="s">
        <v>108</v>
      </c>
      <c r="L5" s="2"/>
      <c r="O5" s="2" t="s">
        <v>109</v>
      </c>
      <c r="P5" s="2"/>
      <c r="S5" s="2" t="s">
        <v>110</v>
      </c>
      <c r="T5" s="2"/>
    </row>
    <row r="6" ht="15">
      <c r="A6" t="s">
        <v>111</v>
      </c>
    </row>
    <row r="7" spans="1:20" ht="15">
      <c r="A7" t="s">
        <v>112</v>
      </c>
      <c r="D7" t="s">
        <v>113</v>
      </c>
      <c r="G7" s="5">
        <v>18337</v>
      </c>
      <c r="H7" s="5"/>
      <c r="K7" s="5">
        <v>18</v>
      </c>
      <c r="L7" s="5"/>
      <c r="O7" s="5">
        <v>0</v>
      </c>
      <c r="P7" s="5"/>
      <c r="S7" s="5">
        <v>18355</v>
      </c>
      <c r="T7" s="5"/>
    </row>
    <row r="8" spans="1:20" ht="15">
      <c r="A8" t="s">
        <v>114</v>
      </c>
      <c r="D8" t="s">
        <v>115</v>
      </c>
      <c r="H8" s="6">
        <v>3108</v>
      </c>
      <c r="L8" s="6">
        <v>1</v>
      </c>
      <c r="P8" s="6">
        <v>0</v>
      </c>
      <c r="T8" s="6">
        <v>3109</v>
      </c>
    </row>
    <row r="9" spans="1:20" ht="15">
      <c r="A9" t="s">
        <v>116</v>
      </c>
      <c r="D9" t="s">
        <v>113</v>
      </c>
      <c r="H9" s="6">
        <v>2255</v>
      </c>
      <c r="L9" s="6">
        <v>0</v>
      </c>
      <c r="P9" s="6">
        <v>0</v>
      </c>
      <c r="T9" s="6">
        <v>2255</v>
      </c>
    </row>
    <row r="10" spans="1:20" ht="15">
      <c r="A10" t="s">
        <v>117</v>
      </c>
      <c r="D10" t="s">
        <v>113</v>
      </c>
      <c r="H10" s="6">
        <v>2160</v>
      </c>
      <c r="L10" s="6">
        <v>2</v>
      </c>
      <c r="P10" s="6">
        <v>0</v>
      </c>
      <c r="T10" s="6">
        <v>2162</v>
      </c>
    </row>
    <row r="11" spans="1:20" ht="15">
      <c r="A11" t="s">
        <v>118</v>
      </c>
      <c r="D11" t="s">
        <v>119</v>
      </c>
      <c r="H11" s="6">
        <v>231</v>
      </c>
      <c r="P11" s="6">
        <v>0</v>
      </c>
      <c r="T11" s="6">
        <v>231</v>
      </c>
    </row>
    <row r="13" spans="1:20" ht="15">
      <c r="A13" s="4" t="s">
        <v>120</v>
      </c>
      <c r="H13" s="6">
        <v>26091</v>
      </c>
      <c r="L13" s="6">
        <v>21</v>
      </c>
      <c r="P13" s="6">
        <v>0</v>
      </c>
      <c r="T13" s="6">
        <v>26112</v>
      </c>
    </row>
    <row r="15" ht="15">
      <c r="A15" t="s">
        <v>111</v>
      </c>
    </row>
    <row r="16" spans="1:20" ht="15">
      <c r="A16" t="s">
        <v>112</v>
      </c>
      <c r="D16" t="s">
        <v>121</v>
      </c>
      <c r="H16" s="6">
        <v>5220</v>
      </c>
      <c r="L16" s="6">
        <v>0</v>
      </c>
      <c r="P16" s="8">
        <v>-5</v>
      </c>
      <c r="T16" s="6">
        <v>5215</v>
      </c>
    </row>
    <row r="17" spans="1:20" ht="15">
      <c r="A17" t="s">
        <v>114</v>
      </c>
      <c r="D17" t="s">
        <v>121</v>
      </c>
      <c r="H17" s="6">
        <v>8638</v>
      </c>
      <c r="L17" s="6">
        <v>6</v>
      </c>
      <c r="P17" s="6">
        <v>0</v>
      </c>
      <c r="T17" s="6">
        <v>8644</v>
      </c>
    </row>
    <row r="18" spans="1:20" ht="15">
      <c r="A18" t="s">
        <v>122</v>
      </c>
      <c r="D18" t="s">
        <v>121</v>
      </c>
      <c r="H18" s="6">
        <v>2267</v>
      </c>
      <c r="L18" s="6">
        <v>0</v>
      </c>
      <c r="P18" s="8">
        <v>-1</v>
      </c>
      <c r="T18" s="6">
        <v>2266</v>
      </c>
    </row>
    <row r="19" spans="1:20" ht="15">
      <c r="A19" t="s">
        <v>117</v>
      </c>
      <c r="D19" t="s">
        <v>121</v>
      </c>
      <c r="H19" s="6">
        <v>959</v>
      </c>
      <c r="L19" s="6">
        <v>6</v>
      </c>
      <c r="P19" s="6">
        <v>0</v>
      </c>
      <c r="T19" s="6">
        <v>965</v>
      </c>
    </row>
    <row r="21" spans="1:20" ht="15">
      <c r="A21" s="4" t="s">
        <v>123</v>
      </c>
      <c r="H21" s="6">
        <v>17084</v>
      </c>
      <c r="L21" s="6">
        <v>12</v>
      </c>
      <c r="P21" s="8">
        <v>-6</v>
      </c>
      <c r="T21" s="6">
        <v>17090</v>
      </c>
    </row>
    <row r="23" spans="7:20" ht="15">
      <c r="G23" s="5">
        <v>43175</v>
      </c>
      <c r="H23" s="5"/>
      <c r="K23" s="5">
        <v>33</v>
      </c>
      <c r="L23" s="5"/>
      <c r="O23" s="9">
        <v>-6</v>
      </c>
      <c r="P23" s="9"/>
      <c r="S23" s="5">
        <v>43202</v>
      </c>
      <c r="T23" s="5"/>
    </row>
    <row r="25" spans="2:21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0" ht="15">
      <c r="A26" s="4" t="s">
        <v>124</v>
      </c>
      <c r="C26" s="3"/>
      <c r="D26" s="3"/>
      <c r="G26" s="3"/>
      <c r="H26" s="3"/>
      <c r="K26" s="3"/>
      <c r="L26" s="3"/>
      <c r="O26" s="3"/>
      <c r="P26" s="3"/>
      <c r="S26" s="3"/>
      <c r="T26" s="3"/>
    </row>
    <row r="27" ht="15">
      <c r="A27" t="s">
        <v>111</v>
      </c>
    </row>
    <row r="28" spans="1:20" ht="15">
      <c r="A28" t="s">
        <v>125</v>
      </c>
      <c r="D28" t="s">
        <v>115</v>
      </c>
      <c r="G28" s="5">
        <v>33356</v>
      </c>
      <c r="H28" s="5"/>
      <c r="K28" s="5">
        <v>31</v>
      </c>
      <c r="L28" s="5"/>
      <c r="O28" s="9">
        <v>-3</v>
      </c>
      <c r="P28" s="9"/>
      <c r="S28" s="5">
        <v>33384</v>
      </c>
      <c r="T28" s="5"/>
    </row>
    <row r="29" spans="1:20" ht="15">
      <c r="A29" t="s">
        <v>116</v>
      </c>
      <c r="D29" t="s">
        <v>113</v>
      </c>
      <c r="H29" s="6">
        <v>5259</v>
      </c>
      <c r="L29" s="6">
        <v>0</v>
      </c>
      <c r="P29" s="8">
        <v>-4</v>
      </c>
      <c r="T29" s="6">
        <v>5255</v>
      </c>
    </row>
    <row r="30" spans="1:20" ht="15">
      <c r="A30" t="s">
        <v>117</v>
      </c>
      <c r="D30" t="s">
        <v>113</v>
      </c>
      <c r="H30" s="6">
        <v>925</v>
      </c>
      <c r="L30" s="6">
        <v>0</v>
      </c>
      <c r="P30" s="6">
        <v>0</v>
      </c>
      <c r="T30" s="6">
        <v>925</v>
      </c>
    </row>
    <row r="31" spans="1:20" ht="15">
      <c r="A31" t="s">
        <v>114</v>
      </c>
      <c r="D31" t="s">
        <v>113</v>
      </c>
      <c r="H31" s="6">
        <v>20207</v>
      </c>
      <c r="L31" s="6">
        <v>4</v>
      </c>
      <c r="P31" s="6">
        <v>0</v>
      </c>
      <c r="T31" s="6">
        <v>20211</v>
      </c>
    </row>
    <row r="33" spans="1:20" ht="15">
      <c r="A33" s="4" t="s">
        <v>120</v>
      </c>
      <c r="H33" s="6">
        <v>59747</v>
      </c>
      <c r="L33" s="6">
        <v>35</v>
      </c>
      <c r="P33" s="8">
        <v>-7</v>
      </c>
      <c r="T33" s="6">
        <v>59775</v>
      </c>
    </row>
    <row r="35" ht="15">
      <c r="A35" t="s">
        <v>111</v>
      </c>
    </row>
    <row r="36" spans="1:20" ht="15">
      <c r="A36" t="s">
        <v>125</v>
      </c>
      <c r="D36" t="s">
        <v>121</v>
      </c>
      <c r="H36" s="6">
        <v>8808</v>
      </c>
      <c r="L36" s="6">
        <v>0</v>
      </c>
      <c r="P36" s="8">
        <v>-14</v>
      </c>
      <c r="T36" s="6">
        <v>8794</v>
      </c>
    </row>
    <row r="37" spans="1:20" ht="15">
      <c r="A37" t="s">
        <v>117</v>
      </c>
      <c r="D37" t="s">
        <v>121</v>
      </c>
      <c r="H37" s="6">
        <v>2397</v>
      </c>
      <c r="L37" s="6">
        <v>6</v>
      </c>
      <c r="P37" s="6">
        <v>0</v>
      </c>
      <c r="T37" s="6">
        <v>2403</v>
      </c>
    </row>
    <row r="38" spans="1:20" ht="15">
      <c r="A38" t="s">
        <v>114</v>
      </c>
      <c r="D38" t="s">
        <v>121</v>
      </c>
      <c r="H38" s="6">
        <v>9478</v>
      </c>
      <c r="L38" s="6">
        <v>1</v>
      </c>
      <c r="P38" s="6">
        <v>0</v>
      </c>
      <c r="T38" s="6">
        <v>9479</v>
      </c>
    </row>
    <row r="40" spans="1:20" ht="15">
      <c r="A40" s="4" t="s">
        <v>123</v>
      </c>
      <c r="H40" s="6">
        <v>20683</v>
      </c>
      <c r="L40" s="6">
        <v>7</v>
      </c>
      <c r="P40" s="8">
        <v>-14</v>
      </c>
      <c r="T40" s="6">
        <v>20676</v>
      </c>
    </row>
    <row r="42" spans="7:20" ht="15">
      <c r="G42" s="5">
        <v>80430</v>
      </c>
      <c r="H42" s="5"/>
      <c r="K42" s="5">
        <v>42</v>
      </c>
      <c r="L42" s="5"/>
      <c r="O42" s="9">
        <v>-21</v>
      </c>
      <c r="P42" s="9"/>
      <c r="S42" s="5">
        <v>80451</v>
      </c>
      <c r="T42" s="5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G7:H7"/>
    <mergeCell ref="K7:L7"/>
    <mergeCell ref="O7:P7"/>
    <mergeCell ref="S7:T7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C26:D26"/>
    <mergeCell ref="G26:H26"/>
    <mergeCell ref="K26:L26"/>
    <mergeCell ref="O26:P26"/>
    <mergeCell ref="S26:T26"/>
    <mergeCell ref="G28:H28"/>
    <mergeCell ref="K28:L28"/>
    <mergeCell ref="O28:P28"/>
    <mergeCell ref="S28:T28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3:8" ht="15">
      <c r="C5" s="1" t="s">
        <v>127</v>
      </c>
      <c r="D5" s="1"/>
      <c r="G5" s="1" t="s">
        <v>128</v>
      </c>
      <c r="H5" s="1"/>
    </row>
    <row r="6" spans="3:8" ht="15">
      <c r="C6" s="1" t="s">
        <v>38</v>
      </c>
      <c r="D6" s="1"/>
      <c r="G6" s="1" t="s">
        <v>39</v>
      </c>
      <c r="H6" s="1"/>
    </row>
    <row r="7" spans="1:8" ht="15">
      <c r="A7" t="s">
        <v>129</v>
      </c>
      <c r="C7" s="5">
        <v>46970</v>
      </c>
      <c r="D7" s="5"/>
      <c r="G7" s="5">
        <v>36764</v>
      </c>
      <c r="H7" s="5"/>
    </row>
    <row r="8" spans="1:8" ht="15">
      <c r="A8" t="s">
        <v>130</v>
      </c>
      <c r="D8" s="6">
        <v>3175</v>
      </c>
      <c r="H8" s="6">
        <v>6330</v>
      </c>
    </row>
    <row r="10" spans="3:8" ht="15">
      <c r="C10" s="5">
        <v>50145</v>
      </c>
      <c r="D10" s="5"/>
      <c r="G10" s="5">
        <v>43094</v>
      </c>
      <c r="H10" s="5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132</v>
      </c>
      <c r="C6" s="5">
        <v>6202</v>
      </c>
      <c r="D6" s="5"/>
      <c r="G6" s="5">
        <v>6461</v>
      </c>
      <c r="H6" s="5"/>
    </row>
    <row r="7" spans="1:8" ht="15">
      <c r="A7" t="s">
        <v>133</v>
      </c>
      <c r="D7" s="6">
        <v>6366</v>
      </c>
      <c r="H7" s="6">
        <v>5704</v>
      </c>
    </row>
    <row r="8" spans="1:8" ht="15">
      <c r="A8" t="s">
        <v>134</v>
      </c>
      <c r="D8" s="6">
        <v>1709</v>
      </c>
      <c r="H8" s="6">
        <v>2279</v>
      </c>
    </row>
    <row r="9" spans="1:8" ht="15">
      <c r="A9" t="s">
        <v>135</v>
      </c>
      <c r="D9" s="6">
        <v>1448</v>
      </c>
      <c r="H9" s="6">
        <v>1452</v>
      </c>
    </row>
    <row r="10" spans="1:8" ht="15">
      <c r="A10" t="s">
        <v>136</v>
      </c>
      <c r="D10" s="6">
        <v>1200</v>
      </c>
      <c r="H10" s="6">
        <v>1092</v>
      </c>
    </row>
    <row r="11" spans="1:8" ht="15">
      <c r="A11" t="s">
        <v>137</v>
      </c>
      <c r="D11" s="6">
        <v>1111</v>
      </c>
      <c r="H11" s="6">
        <v>1103</v>
      </c>
    </row>
    <row r="12" spans="1:8" ht="15">
      <c r="A12" t="s">
        <v>138</v>
      </c>
      <c r="D12" s="6">
        <v>7443</v>
      </c>
      <c r="H12" s="6">
        <v>7959</v>
      </c>
    </row>
    <row r="14" spans="3:8" ht="15">
      <c r="C14" s="5">
        <v>25479</v>
      </c>
      <c r="D14" s="5"/>
      <c r="G14" s="5">
        <v>26050</v>
      </c>
      <c r="H1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3:16" ht="39.75" customHeight="1">
      <c r="C5" s="2" t="s">
        <v>140</v>
      </c>
      <c r="D5" s="2"/>
      <c r="G5" s="2" t="s">
        <v>141</v>
      </c>
      <c r="H5" s="2"/>
      <c r="K5" s="2" t="s">
        <v>142</v>
      </c>
      <c r="L5" s="2"/>
      <c r="O5" s="2" t="s">
        <v>143</v>
      </c>
      <c r="P5" s="2"/>
    </row>
    <row r="6" spans="1:16" ht="15">
      <c r="A6" t="s">
        <v>144</v>
      </c>
      <c r="C6" s="5">
        <v>2349</v>
      </c>
      <c r="D6" s="5"/>
      <c r="G6" s="5">
        <v>3150</v>
      </c>
      <c r="H6" s="5"/>
      <c r="K6" s="5">
        <v>2279</v>
      </c>
      <c r="L6" s="5"/>
      <c r="O6" s="5">
        <v>3039</v>
      </c>
      <c r="P6" s="5"/>
    </row>
    <row r="7" spans="1:16" ht="15">
      <c r="A7" t="s">
        <v>145</v>
      </c>
      <c r="D7" s="6">
        <v>334</v>
      </c>
      <c r="H7" s="6">
        <v>229</v>
      </c>
      <c r="L7" s="6">
        <v>1197</v>
      </c>
      <c r="P7" s="6">
        <v>620</v>
      </c>
    </row>
    <row r="8" spans="1:16" ht="15">
      <c r="A8" t="s">
        <v>146</v>
      </c>
      <c r="D8" s="8">
        <v>-974</v>
      </c>
      <c r="H8" s="8">
        <v>-912</v>
      </c>
      <c r="L8" s="8">
        <v>-1767</v>
      </c>
      <c r="P8" s="8">
        <v>-1192</v>
      </c>
    </row>
    <row r="10" spans="1:16" ht="15">
      <c r="A10" t="s">
        <v>147</v>
      </c>
      <c r="C10" s="5">
        <v>1709</v>
      </c>
      <c r="D10" s="5"/>
      <c r="G10" s="5">
        <v>2467</v>
      </c>
      <c r="H10" s="5"/>
      <c r="K10" s="5">
        <v>1709</v>
      </c>
      <c r="L10" s="5"/>
      <c r="O10" s="5">
        <v>2467</v>
      </c>
      <c r="P10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24" ht="15"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O5" s="1" t="s">
        <v>149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1" t="s">
        <v>150</v>
      </c>
      <c r="D6" s="1"/>
      <c r="G6" s="2" t="s">
        <v>151</v>
      </c>
      <c r="H6" s="2"/>
      <c r="K6" s="1" t="s">
        <v>152</v>
      </c>
      <c r="L6" s="1"/>
      <c r="O6" s="1" t="s">
        <v>150</v>
      </c>
      <c r="P6" s="1"/>
      <c r="S6" s="2" t="s">
        <v>151</v>
      </c>
      <c r="T6" s="2"/>
      <c r="W6" s="1" t="s">
        <v>152</v>
      </c>
      <c r="X6" s="1"/>
    </row>
    <row r="7" spans="1:24" ht="15">
      <c r="A7" t="s">
        <v>153</v>
      </c>
      <c r="C7" s="5">
        <v>18500</v>
      </c>
      <c r="D7" s="5"/>
      <c r="G7" s="9">
        <v>-1350</v>
      </c>
      <c r="H7" s="9"/>
      <c r="K7" s="5">
        <v>17150</v>
      </c>
      <c r="L7" s="5"/>
      <c r="O7" s="5">
        <v>18500</v>
      </c>
      <c r="P7" s="5"/>
      <c r="S7" s="9">
        <v>-193</v>
      </c>
      <c r="T7" s="9"/>
      <c r="W7" s="5">
        <v>18307</v>
      </c>
      <c r="X7" s="5"/>
    </row>
    <row r="8" spans="1:24" ht="15">
      <c r="A8" t="s">
        <v>154</v>
      </c>
      <c r="D8" s="6">
        <v>12800</v>
      </c>
      <c r="H8" s="8">
        <v>-747</v>
      </c>
      <c r="L8" s="6">
        <v>12053</v>
      </c>
      <c r="P8" s="6">
        <v>12800</v>
      </c>
      <c r="T8" s="8">
        <v>-107</v>
      </c>
      <c r="X8" s="6">
        <v>12693</v>
      </c>
    </row>
    <row r="9" spans="1:24" ht="15">
      <c r="A9" t="s">
        <v>155</v>
      </c>
      <c r="D9" s="6">
        <v>10700</v>
      </c>
      <c r="H9" s="8">
        <v>-1248</v>
      </c>
      <c r="L9" s="6">
        <v>9452</v>
      </c>
      <c r="P9" s="6">
        <v>10700</v>
      </c>
      <c r="T9" s="8">
        <v>-178</v>
      </c>
      <c r="X9" s="6">
        <v>10522</v>
      </c>
    </row>
    <row r="10" spans="1:24" ht="15">
      <c r="A10" t="s">
        <v>156</v>
      </c>
      <c r="D10" s="6">
        <v>1020</v>
      </c>
      <c r="H10" s="8">
        <v>-443</v>
      </c>
      <c r="L10" s="6">
        <v>577</v>
      </c>
      <c r="P10" s="6">
        <v>1020</v>
      </c>
      <c r="T10" s="8">
        <v>-63</v>
      </c>
      <c r="X10" s="6">
        <v>957</v>
      </c>
    </row>
    <row r="11" spans="1:24" ht="15">
      <c r="A11" t="s">
        <v>157</v>
      </c>
      <c r="D11" s="6">
        <v>700</v>
      </c>
      <c r="H11" s="8">
        <v>-40</v>
      </c>
      <c r="L11" s="6">
        <v>660</v>
      </c>
      <c r="P11" s="6">
        <v>700</v>
      </c>
      <c r="T11" s="8">
        <v>-6</v>
      </c>
      <c r="X11" s="6">
        <v>694</v>
      </c>
    </row>
    <row r="12" spans="1:24" ht="15">
      <c r="A12" t="s">
        <v>158</v>
      </c>
      <c r="D12" s="6">
        <v>500</v>
      </c>
      <c r="H12" s="8">
        <v>-500</v>
      </c>
      <c r="L12" t="s">
        <v>159</v>
      </c>
      <c r="P12" s="6">
        <v>500</v>
      </c>
      <c r="T12" s="8">
        <v>-287</v>
      </c>
      <c r="X12" s="6">
        <v>213</v>
      </c>
    </row>
    <row r="14" spans="1:24" ht="15">
      <c r="A14" s="4" t="s">
        <v>160</v>
      </c>
      <c r="C14" s="5">
        <v>44220</v>
      </c>
      <c r="D14" s="5"/>
      <c r="G14" s="9">
        <v>-4328</v>
      </c>
      <c r="H14" s="9"/>
      <c r="K14" s="5">
        <v>39892</v>
      </c>
      <c r="L14" s="5"/>
      <c r="O14" s="5">
        <v>44220</v>
      </c>
      <c r="P14" s="5"/>
      <c r="S14" s="9">
        <v>-834</v>
      </c>
      <c r="T14" s="9"/>
      <c r="W14" s="5">
        <v>43386</v>
      </c>
      <c r="X14" s="5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2019-12-06T21:46:07Z</dcterms:created>
  <dcterms:modified xsi:type="dcterms:W3CDTF">2019-12-06T21:46:07Z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