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naudited" sheetId="1" r:id="rId1"/>
    <sheet name="unaudited-1" sheetId="2" r:id="rId2"/>
    <sheet name="unaudited-2" sheetId="3" r:id="rId3"/>
    <sheet name="sharebased compensation" sheetId="4" r:id="rId4"/>
    <sheet name="sharebased compensation co" sheetId="5" r:id="rId5"/>
    <sheet name="sharebased compensation co-1" sheetId="6" r:id="rId6"/>
    <sheet name="sharebased compensation co-2" sheetId="7" r:id="rId7"/>
    <sheet name="sharebased compensation co-3" sheetId="8" r:id="rId8"/>
    <sheet name="sharebased compensation co-4" sheetId="9" r:id="rId9"/>
    <sheet name="marketable securities" sheetId="10" r:id="rId10"/>
    <sheet name="inventories" sheetId="11" r:id="rId11"/>
    <sheet name="accrued expenses" sheetId="12" r:id="rId12"/>
    <sheet name="accrued expenses-1" sheetId="13" r:id="rId13"/>
    <sheet name="contractual obligations an" sheetId="14" r:id="rId14"/>
    <sheet name="contractual obligations an-1" sheetId="15" r:id="rId15"/>
    <sheet name="contractual obligations an-2" sheetId="16" r:id="rId16"/>
    <sheet name="restricted share award agr" sheetId="17" r:id="rId17"/>
    <sheet name="specific terms" sheetId="18" r:id="rId18"/>
    <sheet name="governing law" sheetId="19" r:id="rId19"/>
    <sheet name="governing law-1" sheetId="20" r:id="rId20"/>
    <sheet name="restricted share award agr-1" sheetId="21" r:id="rId21"/>
    <sheet name="specific terms-1" sheetId="22" r:id="rId22"/>
    <sheet name="bone fide" sheetId="23" r:id="rId23"/>
    <sheet name="bone fide-1" sheetId="24" r:id="rId24"/>
    <sheet name="sample calculation" sheetId="25" r:id="rId25"/>
    <sheet name="sample calculation-1" sheetId="26" r:id="rId26"/>
    <sheet name="sample calculation-2" sheetId="27" r:id="rId27"/>
    <sheet name="in witness whereof" sheetId="28" r:id="rId28"/>
  </sheets>
  <definedNames/>
  <calcPr fullCalcOnLoad="1"/>
</workbook>
</file>

<file path=xl/sharedStrings.xml><?xml version="1.0" encoding="utf-8"?>
<sst xmlns="http://schemas.openxmlformats.org/spreadsheetml/2006/main" count="401" uniqueCount="272">
  <si>
    <t xml:space="preserve"> (Unaudited) </t>
  </si>
  <si>
    <t>June 30, 2006</t>
  </si>
  <si>
    <t>December 31,
2005</t>
  </si>
  <si>
    <t>ASSETS</t>
  </si>
  <si>
    <t>Current assets:</t>
  </si>
  <si>
    <t>Cash and cash equivalents</t>
  </si>
  <si>
    <t>Marketable securities</t>
  </si>
  <si>
    <t>Accounts receivable, net of allowance for doubtful accounts of $396 in 2006 and $96 in 2005</t>
  </si>
  <si>
    <t>Inventories</t>
  </si>
  <si>
    <t>Deferred tax assets, net</t>
  </si>
  <si>
    <t>Prepaid expenses and other</t>
  </si>
  <si>
    <t>Total current assets</t>
  </si>
  <si>
    <t>Property and equipment, net</t>
  </si>
  <si>
    <t>Intangible assets, net</t>
  </si>
  <si>
    <t>Other assets</t>
  </si>
  <si>
    <t>LIABILITIES AND STOCKHOLDERS EQUITY</t>
  </si>
  <si>
    <t>Current liabilities:</t>
  </si>
  <si>
    <t>Accounts payable</t>
  </si>
  <si>
    <t>Accrued expenses</t>
  </si>
  <si>
    <t>Line of credit</t>
  </si>
  <si>
    <t></t>
  </si>
  <si>
    <t>Capital lease obligations</t>
  </si>
  <si>
    <t>Total current liabilities</t>
  </si>
  <si>
    <t>Commitments and contingencies (Note 6)</t>
  </si>
  <si>
    <t>Stockholders equity:</t>
  </si>
  <si>
    <t>Preferred stock, par value $0.001, 2,000 shares authorized and none outstanding</t>
  </si>
  <si>
    <t>Common stock, par value $0.001, 50,000 shares authorized, 29,641 and 29,326 shares issued and outstanding at June 30, 2006 and
December 31, 2005, respectively</t>
  </si>
  <si>
    <t>Additional paid-in capital</t>
  </si>
  <si>
    <t>Accumulated other comprehensive loss</t>
  </si>
  <si>
    <t>Accumulated deficit</t>
  </si>
  <si>
    <t>Total stockholders equity</t>
  </si>
  <si>
    <t>Three Months Ended
June 30,</t>
  </si>
  <si>
    <t>Six Months Ended
June 30,</t>
  </si>
  <si>
    <t>2006</t>
  </si>
  <si>
    <t>2005</t>
  </si>
  <si>
    <t>Revenue</t>
  </si>
  <si>
    <t>Cost of revenue</t>
  </si>
  <si>
    <t>Gross margin</t>
  </si>
  <si>
    <t>Operating costs and expenses:</t>
  </si>
  <si>
    <t>Research and development</t>
  </si>
  <si>
    <t>Sales and marketing</t>
  </si>
  <si>
    <t>General and administrative</t>
  </si>
  <si>
    <t>Total operating costs and expenses</t>
  </si>
  <si>
    <t>Operating income (loss)</t>
  </si>
  <si>
    <t>Other income (expense):</t>
  </si>
  <si>
    <t>Interest income and expense, net</t>
  </si>
  <si>
    <t>Other income (expense), net</t>
  </si>
  <si>
    <t>Income (loss) before taxes</t>
  </si>
  <si>
    <t>Income tax expense (benefit)</t>
  </si>
  <si>
    <t>Net income (loss)</t>
  </si>
  <si>
    <t>Per share data:</t>
  </si>
  <si>
    <t>Net income (loss) per common share:</t>
  </si>
  <si>
    <t>Basic</t>
  </si>
  <si>
    <t>Diluted</t>
  </si>
  <si>
    <t>Weighted average shares used in computation of basic and diluted net income (loss) per common share:</t>
  </si>
  <si>
    <t>Cash flows from operating activities:</t>
  </si>
  <si>
    <t>Adjustments to reconcile net income (loss) to net cash provided by (used in) operating activities:</t>
  </si>
  <si>
    <t>Depreciation and amortization</t>
  </si>
  <si>
    <t>Inventory write down</t>
  </si>
  <si>
    <t>Provision for bad debts</t>
  </si>
  <si>
    <t>Share based compensation expense</t>
  </si>
  <si>
    <t>Excess tax benefits from stock options exercised</t>
  </si>
  <si>
    <t>Deferred tax benefit</t>
  </si>
  <si>
    <t>Gain on sale of property and equipment</t>
  </si>
  <si>
    <t>Increase (decrease) in cash resulting from changes in:</t>
  </si>
  <si>
    <t>Accounts receivable, net</t>
  </si>
  <si>
    <t>Prepaid expenses and other assets</t>
  </si>
  <si>
    <t>Net cash provided by (used in) operating activities</t>
  </si>
  <si>
    <t>Cash flows from investing activities:</t>
  </si>
  <si>
    <t>Purchases of property and equipment</t>
  </si>
  <si>
    <t>Purchases of intangible assets</t>
  </si>
  <si>
    <t>Purchases of securities</t>
  </si>
  <si>
    <t>Maturities/sales of securities</t>
  </si>
  <si>
    <t>Net cash provided by investing activities</t>
  </si>
  <si>
    <t>Cash flows from financing activities:</t>
  </si>
  <si>
    <t>Proceeds from exercise of stock options and warrants</t>
  </si>
  <si>
    <t>Payments on line of credit</t>
  </si>
  <si>
    <t>Principal payments under capital lease obligations</t>
  </si>
  <si>
    <t>Net cash used in financing activities</t>
  </si>
  <si>
    <t>Net increase (decrease) in cash and cash equivalents</t>
  </si>
  <si>
    <t>Cash and cash equivalents, beginning of period</t>
  </si>
  <si>
    <t>Cash and cash equivalents, end of period</t>
  </si>
  <si>
    <t>Supplemental disclosures of cash flow information:</t>
  </si>
  <si>
    <t>Cash paid during the period for:</t>
  </si>
  <si>
    <t>Interest</t>
  </si>
  <si>
    <t>Income taxes</t>
  </si>
  <si>
    <t>$</t>
  </si>
  <si>
    <t xml:space="preserve"> Share-Based Compensation </t>
  </si>
  <si>
    <t>Three Months ended
June 30,
2006</t>
  </si>
  <si>
    <t>Six Months ended
June 30, 2006</t>
  </si>
  <si>
    <t>Total</t>
  </si>
  <si>
    <t>Tax effect on stock-based compensation</t>
  </si>
  <si>
    <t>Net effect on net loss</t>
  </si>
  <si>
    <t>Effect on earnings per share:</t>
  </si>
  <si>
    <t xml:space="preserve"> Share-Based Compensation Cost under SFAS No. 123 </t>
  </si>
  <si>
    <t>Three Months Ended
June 30,
2005</t>
  </si>
  <si>
    <t>Six Months Ended
June 30, 2005</t>
  </si>
  <si>
    <t>Net income as reported</t>
  </si>
  <si>
    <t>Share-based compensation, as reported</t>
  </si>
  <si>
    <t>Total share-based compensation determined under fair value based method for all awards</t>
  </si>
  <si>
    <t>Pro forma net income (loss)</t>
  </si>
  <si>
    <t>Basic net earnings per share, as reported</t>
  </si>
  <si>
    <t>Diluted net earnings per share, as reported</t>
  </si>
  <si>
    <t>Basic net earnings (loss) per share, SFAS No. 123 adjusted</t>
  </si>
  <si>
    <t>Diluted net earnings (loss) per share, SFAS No. 123 adjusted</t>
  </si>
  <si>
    <t>Three Months Ended
June 30,</t>
  </si>
  <si>
    <t>Six Months Ended June 30,</t>
  </si>
  <si>
    <t>Expected dividend yield</t>
  </si>
  <si>
    <t>0%</t>
  </si>
  <si>
    <t>Risk-free interest rate:</t>
  </si>
  <si>
    <t>Stock Options</t>
  </si>
  <si>
    <t>5.0%</t>
  </si>
  <si>
    <t>3.8%</t>
  </si>
  <si>
    <t>4.8%</t>
  </si>
  <si>
    <t>ESPP</t>
  </si>
  <si>
    <t>4.7%</t>
  </si>
  <si>
    <t>Volatility:</t>
  </si>
  <si>
    <t>71%</t>
  </si>
  <si>
    <t>62%</t>
  </si>
  <si>
    <t>73%</t>
  </si>
  <si>
    <t>70%</t>
  </si>
  <si>
    <t>51%</t>
  </si>
  <si>
    <t>Expected Term:</t>
  </si>
  <si>
    <t>4.8 years</t>
  </si>
  <si>
    <t>4 years</t>
  </si>
  <si>
    <t>5.5 years</t>
  </si>
  <si>
    <t>15 Months</t>
  </si>
  <si>
    <t>15 months</t>
  </si>
  <si>
    <t>Options</t>
  </si>
  <si>
    <t>Weighted
Average
Exercise
Price</t>
  </si>
  <si>
    <t>Outstanding December 31, 2005</t>
  </si>
  <si>
    <t>Granted</t>
  </si>
  <si>
    <t>Cancelled</t>
  </si>
  <si>
    <t>Exercised</t>
  </si>
  <si>
    <t>Outstanding March 31, 2006</t>
  </si>
  <si>
    <t>Outstanding June 30, 2006</t>
  </si>
  <si>
    <t>Options exercisable, June 30, 2006</t>
  </si>
  <si>
    <t>Options Outstanding</t>
  </si>
  <si>
    <t>Options Exercisable</t>
  </si>
  <si>
    <t>Range of Exercise Prices</t>
  </si>
  <si>
    <t>Number
Outstanding</t>
  </si>
  <si>
    <t>Weighted
Average
Remaining
Contractual
Life (yrs.)</t>
  </si>
  <si>
    <t>Number
Exercisable</t>
  </si>
  <si>
    <t>$0.95  2.65</t>
  </si>
  <si>
    <t>$3.90  13.55</t>
  </si>
  <si>
    <t>$13.64  16.20</t>
  </si>
  <si>
    <t>$16.27  17.85</t>
  </si>
  <si>
    <t>$18.78  193.13</t>
  </si>
  <si>
    <t>Aggregate intrinsic value</t>
  </si>
  <si>
    <t>Weighted average remaining contractual life (in years)</t>
  </si>
  <si>
    <t>Shares</t>
  </si>
  <si>
    <t>Weighted
Average
Grant Date
Fair Value</t>
  </si>
  <si>
    <t>Non-vested at March 31, 2006</t>
  </si>
  <si>
    <t>Vested</t>
  </si>
  <si>
    <t>Forfeited</t>
  </si>
  <si>
    <t>Non-vested at June 30, 2006</t>
  </si>
  <si>
    <t xml:space="preserve"> Marketable Securities
</t>
  </si>
  <si>
    <t>Maturity
in Years</t>
  </si>
  <si>
    <t>Amortized
Cost</t>
  </si>
  <si>
    <t>Gross
Unrealized
Losses</t>
  </si>
  <si>
    <t>Estimated
Fair
Value</t>
  </si>
  <si>
    <t>U.S. Agency securities</t>
  </si>
  <si>
    <t>1 or less</t>
  </si>
  <si>
    <t>Corporate debentures/bonds</t>
  </si>
  <si>
    <t>1 or less</t>
  </si>
  <si>
    <t>Commercial paper</t>
  </si>
  <si>
    <t>Certificates of deposit</t>
  </si>
  <si>
    <t>Total short-term marketable securities</t>
  </si>
  <si>
    <t>Corporate debentures/bonds/preferred</t>
  </si>
  <si>
    <t>1 to 2</t>
  </si>
  <si>
    <t>Total long-term marketable securities</t>
  </si>
  <si>
    <t xml:space="preserve"> Inventories </t>
  </si>
  <si>
    <t>Finished goods</t>
  </si>
  <si>
    <t>Raw materials and components</t>
  </si>
  <si>
    <t xml:space="preserve"> Accrued Expenses </t>
  </si>
  <si>
    <t>Royalties</t>
  </si>
  <si>
    <t>Payroll and related expenses</t>
  </si>
  <si>
    <t>Product warranty, price protection and sales returns allowance</t>
  </si>
  <si>
    <t>Professional fees</t>
  </si>
  <si>
    <t>Deferred rent</t>
  </si>
  <si>
    <t>Restructuring</t>
  </si>
  <si>
    <t>Other</t>
  </si>
  <si>
    <t>Six Months Ended
June 30,</t>
  </si>
  <si>
    <t>Basic weighted average common shares outstanding</t>
  </si>
  <si>
    <t>Effect of dilutive securities:</t>
  </si>
  <si>
    <t>Warrants</t>
  </si>
  <si>
    <t>Restricted Shares</t>
  </si>
  <si>
    <t>Diluted weighted average common and potential common shares outstanding</t>
  </si>
  <si>
    <t xml:space="preserve"> Contractual Obligations and Commercial Commitments </t>
  </si>
  <si>
    <t>Payments Due by Fiscal Year</t>
  </si>
  <si>
    <t>2007</t>
  </si>
  <si>
    <t>2008</t>
  </si>
  <si>
    <t>2009</t>
  </si>
  <si>
    <t>2010</t>
  </si>
  <si>
    <t>Operating leases</t>
  </si>
  <si>
    <t>Committed purchase orders</t>
  </si>
  <si>
    <t>Total contractual cash obligations</t>
  </si>
  <si>
    <t>For</t>
  </si>
  <si>
    <t>Against/
Withheld</t>
  </si>
  <si>
    <t>Abstentions</t>
  </si>
  <si>
    <t>Broker non-votes</t>
  </si>
  <si>
    <t>1 Election of Directors:</t>
  </si>
  <si>
    <t>Peter Leparulo</t>
  </si>
  <si>
    <t>Horst Pudwill</t>
  </si>
  <si>
    <t>2 Ratification of Appointment of Registered Independent Public Accountants</t>
  </si>
  <si>
    <t>Exhibit Number</t>
  </si>
  <si>
    <t>Description</t>
  </si>
  <si>
    <t>Securities Purchase Agreement entered into in connection with the Companys January 2004 Common Stock and Warrant Financing Transaction (incorporated by reference to Exhibit 10.20 to the
Companys Annual Report on Form 10-K for the year ended December 31, 2003, filed March 15, 2004).</t>
  </si>
  <si>
    <t>Registration Rights Agreement entered into in connection with the Companys January 2004 Common Stock and Warrant Financing Transaction (incorporated by reference to Exhibit 10.21 to the
Companys Annual Report on Form 10-K for the year ended December 31, 2003, filed March 15, 2004).</t>
  </si>
  <si>
    <t>Form of Common Stock Purchase Warrant issued in connection with the Companys January 2004 Common Stock and Warrant Financing Transaction (incorporated by reference to Exhibit 10.22 to
the Companys Annual Report on Form 10-K for the year ended December 31, 2003, filed March 15, 2004).</t>
  </si>
  <si>
    <t>Amended and Restated 1997 Employee Stock Option Plan (incorporated by reference to Exhibit 10.1 to the Companys Registration Statement on Form S-1 (No. 333-42570), filed
November 14, 2000, as amended).</t>
  </si>
  <si>
    <t>Amended and Restated Novatel Wireless, Inc. 2000 Stock Incentive Plan (incorporated by reference to the Companys annual repot on Form 10-K for the year ended December 31, 2005, filed
March 16, 2006).</t>
  </si>
  <si>
    <t>Form of Executive Officer Stock Option Agreement under the Amended and Restated Novatel Wireless, Inc. 2000 Stock Incentive Plan (incorporated by reference to the Companys annual repot
on Form 10-K for the year ended December 31, 2005, filed March 16, 2006).</t>
  </si>
  <si>
    <t>Form of Director Stock Option Agreement under the Amended and Restated Novatel Wireless, Inc. 2000 Stock Incentive Plan (incorporated by reference to the Companys annual repot on Form
10-K for the year ended December 31, 2005, filed March 16, 2006).</t>
  </si>
  <si>
    <t>Amended and Restated Novatel Wireless, Inc. 2000 Employee Stock Purchase Plan (incorporated by reference to the Companys annual repot on Form 10-K for the year ended December 31, 2005,
filed March 16, 2006).</t>
  </si>
  <si>
    <t>Form of Indemnification Agreement by and between the Company and each of its executive officers and directors (incorporated by reference to Exhibit 10.6 to the Companys Registration
Statement on Form S-1 (No. 333-42570), filed November 14, 2000, as amended).</t>
  </si>
  <si>
    <t>Form of Change of Control Letter Agreement by and between the Company and certain of its executive officers (incorporated by reference to Exhibit 10.1 to the Companys Quarterly Report
on Form 10-Q for the period ended June 30, 2004, filed August 16, 2004).</t>
  </si>
  <si>
    <t>Form of Executive Officer Bonus Plan (incorporated by reference to Exhibit 10.6 to the Companys Quarterly Report on Form 10-Q for the period ended March 31, 2005, filed
May 10, 2005).</t>
  </si>
  <si>
    <t>Credit Agreement, dated December 29, 2005, by and between Bank of America, N.A. and the Company (incorporated by reference to the Companys annual repot on Form 10-K for the year
ended December 31, 2005, filed March 16, 2006).</t>
  </si>
  <si>
    <t>Form of Restricted Share Award agreement for restricted stock granted to non-employee Directors.</t>
  </si>
  <si>
    <t>Form of Restricted Share Award agreement for restricted stock granted to executive officers.</t>
  </si>
  <si>
    <t>Form of 2006 Management Bonus Plan.</t>
  </si>
  <si>
    <t>Certification of our Chief Executive Officer adopted pursuant to Section 302 of the Sarbanes-Oxley Act of 2002.</t>
  </si>
  <si>
    <t xml:space="preserve"> Restricted Share Award Agreement </t>
  </si>
  <si>
    <t>Award No.</t>
  </si>
  <si>
    <t>Effective Date</t>
  </si>
  <si>
    <t>May 17, 2006</t>
  </si>
  <si>
    <t xml:space="preserve">  Specific Terms . </t>
  </si>
  <si>
    <t>Name of Recipient</t>
  </si>
  <si>
    <t>Number of Shares
 Awarded</t>
  </si>
  <si>
    <t>Award Date</t>
  </si>
  <si>
    <t>May 17, 2006</t>
  </si>
  <si>
    <t>Vesting (each, a
Vesting Date)</t>
  </si>
  <si>
    <t>The Restricted Shares shall vest in three equal annual installments, beginning on May 17, 2007. In the event that you are no longer in Service to the Company in any capacity (e.g. as an
employee, consultant, or member of the Board of Directors), any unvested Restricted Shares (including dividends paid thereon), shall be automatically forfeited and returned to the Company for cancellation upon the effective day of the end of your
Service.</t>
  </si>
  <si>
    <t xml:space="preserve">  Governing Law .</t>
  </si>
  <si>
    <t>NOVATEL WIRELESS, INC.</t>
  </si>
  <si>
    <t>By:</t>
  </si>
  <si>
    <t>Name: Peter V. Leparulo</t>
  </si>
  <si>
    <t>Title: Chief Executive Officer</t>
  </si>
  <si>
    <t>RECIPIENT</t>
  </si>
  <si>
    <t>Name of Recipient:</t>
  </si>
  <si>
    <t>a. In the event that the closing price of the Companys common stock as reported on The Nasdaq Stock Market shall equal or exceed a per share
price immediately below for each of at least 10 consecutive trading days, then 1/3 of the Restricted Shares shall automatically vest on such 10th day:   $13.26 $15.92 $18.57   b. Notwithstanding the foregoing, (i) in no event shall more than 50% of the Restricted Shares vest
prior to May 1, 2007, (ii) in any event, any Restricted Shares that remain unvested on May 17, 2011 shall automatically vest in full as of such date, (iii) all the Restricted Shares are subject to accelerated vesting as contemplated by Section 2
hereof, and (iv) subject to Section 2 hereof, in the event that you are no longer in Service to the Company in any capacity (e.g., as an employee, consultant or member of the Board of Directors), any unvested Restricted Shares (including dividends
paid thereon) shall be automatically forfeited and returned to the Company for cancellation upon the effective date of the end of your Service. Notwithstanding anything to the contrary in the Plan or in any agreement between the Company and you, so
long as you are in Service to the Company in some or any of these capacities (as an employee, consultant or member of the Board of Directors), then the Restricted Shares shall continue to be eligible to vest as set forth in paragraphs a. above and
c. below and, in any event any Restricted Shares that remain unvested on May 17, 2011 shall automatically vest in full as of such date.   c. In the event that greater than 50% of the Restricted Shares would vest prior to May 1, 2007 but for the provisions of Section 1(b)(i) hereof, then such Restricted
Shares that otherwise would have vested shall vest on May 1, 2007.</t>
  </si>
  <si>
    <t xml:space="preserve"> bone fide</t>
  </si>
  <si>
    <t>Participant</t>
  </si>
  <si>
    <t>Incentive Target Percentage</t>
  </si>
  <si>
    <t>CEO</t>
  </si>
  <si>
    <t>75%</t>
  </si>
  <si>
    <t>COO</t>
  </si>
  <si>
    <t>50%</t>
  </si>
  <si>
    <t>CFO</t>
  </si>
  <si>
    <t>VP Business Affairs</t>
  </si>
  <si>
    <t>VP Research and Development</t>
  </si>
  <si>
    <t>VP Sales and Marketing</t>
  </si>
  <si>
    <t>VP Operations</t>
  </si>
  <si>
    <t xml:space="preserve"> Sample Calculation </t>
  </si>
  <si>
    <t>Base Salary</t>
  </si>
  <si>
    <t>Incentive Target Percentage</t>
  </si>
  <si>
    <t>Bonus Target Factor</t>
  </si>
  <si>
    <t>Pro- ration Factor</t>
  </si>
  <si>
    <t>Total Annual Incentive</t>
  </si>
  <si>
    <t>X</t>
  </si>
  <si>
    <t>$90,000*</t>
  </si>
  <si>
    <t>/S/ PETER V. LEPARULO</t>
  </si>
  <si>
    <t>Peter V. Leparulo</t>
  </si>
  <si>
    <t>Chief Executive Officer</t>
  </si>
  <si>
    <t>/S/ DAN L. HALVORSON</t>
  </si>
  <si>
    <t>Dan L. Halvorson</t>
  </si>
  <si>
    <t>Chief Financial Officer and Treasurer</t>
  </si>
  <si>
    <t>(Principal Financial and Accounting Officer)</t>
  </si>
  <si>
    <t xml:space="preserve"> IN WITNESS WHEREOF, </t>
  </si>
  <si>
    <t>/s/ Peter V. Leparulo</t>
  </si>
  <si>
    <t>/s/ Dan L. Halvorson</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</si>
</sst>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quot;($&quot;#,##0_);[RED]&quot;($&quot;#,##0\)"/>
    <numFmt numFmtId="169" formatCode="_(\$* #,##0.00_);_(\$* \(#,##0.00\);_(\$* \-??_);_(@_)"/>
    <numFmt numFmtId="170" formatCode="&quot;($&quot;#,##0.00_);[RED]&quot;($&quot;#,##0.00\)"/>
    <numFmt numFmtId="171"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4" fontId="0" fillId="0" borderId="0" xfId="0" applyFont="1" applyAlignment="1">
      <alignment wrapText="1"/>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64" fontId="0" fillId="0" borderId="0" xfId="0" applyFont="1" applyBorder="1" applyAlignment="1">
      <alignment/>
    </xf>
    <xf numFmtId="171" fontId="0" fillId="0" borderId="0" xfId="0" applyNumberFormat="1" applyAlignment="1">
      <alignment/>
    </xf>
    <xf numFmtId="164" fontId="2" fillId="0" borderId="0" xfId="0" applyFont="1" applyAlignment="1">
      <alignment wrapText="1"/>
    </xf>
    <xf numFmtId="164" fontId="0" fillId="0" borderId="0" xfId="0" applyBorder="1" applyAlignment="1">
      <alignment/>
    </xf>
    <xf numFmtId="165" fontId="2" fillId="0" borderId="0" xfId="0" applyNumberFormat="1" applyFont="1" applyAlignment="1">
      <alignment/>
    </xf>
    <xf numFmtId="171"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44"/>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3:8" ht="39.75" customHeight="1">
      <c r="C5" s="1" t="s">
        <v>1</v>
      </c>
      <c r="D5" s="1"/>
      <c r="G5" s="2" t="s">
        <v>2</v>
      </c>
      <c r="H5" s="2"/>
    </row>
    <row r="6" ht="15">
      <c r="A6" s="3" t="s">
        <v>3</v>
      </c>
    </row>
    <row r="7" ht="15">
      <c r="A7" t="s">
        <v>4</v>
      </c>
    </row>
    <row r="8" spans="1:8" ht="15">
      <c r="A8" t="s">
        <v>5</v>
      </c>
      <c r="C8" s="4">
        <v>30763</v>
      </c>
      <c r="D8" s="4"/>
      <c r="G8" s="4">
        <v>36653</v>
      </c>
      <c r="H8" s="4"/>
    </row>
    <row r="9" spans="1:8" ht="15">
      <c r="A9" t="s">
        <v>6</v>
      </c>
      <c r="D9" s="5">
        <v>42120</v>
      </c>
      <c r="H9" s="5">
        <v>47075</v>
      </c>
    </row>
    <row r="10" spans="1:8" ht="15">
      <c r="A10" t="s">
        <v>7</v>
      </c>
      <c r="D10" s="5">
        <v>35131</v>
      </c>
      <c r="H10" s="5">
        <v>28121</v>
      </c>
    </row>
    <row r="11" spans="1:8" ht="15">
      <c r="A11" t="s">
        <v>8</v>
      </c>
      <c r="D11" s="5">
        <v>17417</v>
      </c>
      <c r="H11" s="5">
        <v>23132</v>
      </c>
    </row>
    <row r="12" spans="1:8" ht="15">
      <c r="A12" t="s">
        <v>9</v>
      </c>
      <c r="D12" s="5">
        <v>9255</v>
      </c>
      <c r="H12" s="5">
        <v>5253</v>
      </c>
    </row>
    <row r="13" spans="1:8" ht="15">
      <c r="A13" t="s">
        <v>10</v>
      </c>
      <c r="D13" s="5">
        <v>4119</v>
      </c>
      <c r="H13" s="5">
        <v>9821</v>
      </c>
    </row>
    <row r="15" spans="1:8" ht="15">
      <c r="A15" s="3" t="s">
        <v>11</v>
      </c>
      <c r="D15" s="5">
        <v>138805</v>
      </c>
      <c r="H15" s="5">
        <v>150055</v>
      </c>
    </row>
    <row r="17" spans="1:8" ht="15">
      <c r="A17" t="s">
        <v>12</v>
      </c>
      <c r="D17" s="5">
        <v>14315</v>
      </c>
      <c r="H17" s="5">
        <v>13865</v>
      </c>
    </row>
    <row r="18" spans="1:8" ht="15">
      <c r="A18" t="s">
        <v>6</v>
      </c>
      <c r="D18" s="5">
        <v>3959</v>
      </c>
      <c r="H18" s="5">
        <v>6611</v>
      </c>
    </row>
    <row r="19" spans="1:8" ht="15">
      <c r="A19" t="s">
        <v>13</v>
      </c>
      <c r="D19" s="5">
        <v>2656</v>
      </c>
      <c r="H19" s="5">
        <v>3459</v>
      </c>
    </row>
    <row r="20" spans="1:8" ht="15">
      <c r="A20" t="s">
        <v>9</v>
      </c>
      <c r="D20" s="5">
        <v>1849</v>
      </c>
      <c r="H20" s="5">
        <v>1849</v>
      </c>
    </row>
    <row r="21" spans="1:8" ht="15">
      <c r="A21" t="s">
        <v>14</v>
      </c>
      <c r="D21" s="5">
        <v>231</v>
      </c>
      <c r="H21" s="5">
        <v>225</v>
      </c>
    </row>
    <row r="23" spans="3:8" ht="15">
      <c r="C23" s="4">
        <v>161815</v>
      </c>
      <c r="D23" s="4"/>
      <c r="G23" s="4">
        <v>176064</v>
      </c>
      <c r="H23" s="4"/>
    </row>
    <row r="25" ht="15">
      <c r="A25" s="3" t="s">
        <v>15</v>
      </c>
    </row>
    <row r="26" ht="15">
      <c r="A26" t="s">
        <v>16</v>
      </c>
    </row>
    <row r="27" spans="1:8" ht="15">
      <c r="A27" t="s">
        <v>17</v>
      </c>
      <c r="C27" s="4">
        <v>22471</v>
      </c>
      <c r="D27" s="4"/>
      <c r="G27" s="4">
        <v>34226</v>
      </c>
      <c r="H27" s="4"/>
    </row>
    <row r="28" spans="1:8" ht="15">
      <c r="A28" t="s">
        <v>18</v>
      </c>
      <c r="D28" s="5">
        <v>12990</v>
      </c>
      <c r="H28" s="5">
        <v>11888</v>
      </c>
    </row>
    <row r="29" spans="1:8" ht="15">
      <c r="A29" t="s">
        <v>19</v>
      </c>
      <c r="D29" t="s">
        <v>20</v>
      </c>
      <c r="H29" s="5">
        <v>5000</v>
      </c>
    </row>
    <row r="30" spans="1:8" ht="15">
      <c r="A30" t="s">
        <v>21</v>
      </c>
      <c r="D30" t="s">
        <v>20</v>
      </c>
      <c r="H30" s="5">
        <v>3891</v>
      </c>
    </row>
    <row r="32" spans="1:8" ht="15">
      <c r="A32" s="3" t="s">
        <v>22</v>
      </c>
      <c r="D32" s="5">
        <v>35461</v>
      </c>
      <c r="H32" s="5">
        <v>55005</v>
      </c>
    </row>
    <row r="34" ht="15">
      <c r="A34" t="s">
        <v>23</v>
      </c>
    </row>
    <row r="35" ht="15">
      <c r="A35" t="s">
        <v>24</v>
      </c>
    </row>
    <row r="36" spans="1:8" ht="15">
      <c r="A36" t="s">
        <v>25</v>
      </c>
      <c r="D36" t="s">
        <v>20</v>
      </c>
      <c r="H36" t="s">
        <v>20</v>
      </c>
    </row>
    <row r="37" spans="1:8" ht="15">
      <c r="A37" s="6" t="s">
        <v>26</v>
      </c>
      <c r="D37" s="5">
        <v>30</v>
      </c>
      <c r="H37" s="5">
        <v>29</v>
      </c>
    </row>
    <row r="38" spans="1:8" ht="15">
      <c r="A38" t="s">
        <v>27</v>
      </c>
      <c r="D38" s="5">
        <v>350121</v>
      </c>
      <c r="H38" s="5">
        <v>343738</v>
      </c>
    </row>
    <row r="39" spans="1:8" ht="15">
      <c r="A39" t="s">
        <v>28</v>
      </c>
      <c r="D39" s="7">
        <v>-202</v>
      </c>
      <c r="H39" s="7">
        <v>-364</v>
      </c>
    </row>
    <row r="40" spans="1:8" ht="15">
      <c r="A40" t="s">
        <v>29</v>
      </c>
      <c r="D40" s="7">
        <v>-223595</v>
      </c>
      <c r="H40" s="7">
        <v>-222344</v>
      </c>
    </row>
    <row r="42" spans="1:8" ht="15">
      <c r="A42" s="3" t="s">
        <v>30</v>
      </c>
      <c r="D42" s="5">
        <v>126354</v>
      </c>
      <c r="H42" s="5">
        <v>121059</v>
      </c>
    </row>
    <row r="44" spans="3:8" ht="15">
      <c r="C44" s="4">
        <v>161815</v>
      </c>
      <c r="D44" s="4"/>
      <c r="G44" s="4">
        <v>176064</v>
      </c>
      <c r="H44" s="4"/>
    </row>
  </sheetData>
  <sheetProtection selectLockedCells="1" selectUnlockedCells="1"/>
  <mergeCells count="11">
    <mergeCell ref="A2:F2"/>
    <mergeCell ref="C5:D5"/>
    <mergeCell ref="G5:H5"/>
    <mergeCell ref="C8:D8"/>
    <mergeCell ref="G8:H8"/>
    <mergeCell ref="C23:D23"/>
    <mergeCell ref="G23:H23"/>
    <mergeCell ref="C27:D27"/>
    <mergeCell ref="G27:H27"/>
    <mergeCell ref="C44:D44"/>
    <mergeCell ref="G44:H4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7.7109375" style="0" customWidth="1"/>
    <col min="4" max="5" width="8.7109375" style="0" customWidth="1"/>
    <col min="6" max="6" width="10.7109375" style="0" customWidth="1"/>
    <col min="7" max="8" width="8.7109375" style="0" customWidth="1"/>
    <col min="9" max="9" width="10.7109375" style="0" customWidth="1"/>
    <col min="10" max="12" width="8.7109375" style="0" customWidth="1"/>
    <col min="13" max="13" width="10.7109375" style="0" customWidth="1"/>
    <col min="14" max="16384" width="8.7109375" style="0" customWidth="1"/>
  </cols>
  <sheetData>
    <row r="2" spans="1:6" ht="15" customHeight="1">
      <c r="A2" s="2" t="s">
        <v>156</v>
      </c>
      <c r="B2" s="2"/>
      <c r="C2" s="2"/>
      <c r="D2" s="2"/>
      <c r="E2" s="2"/>
      <c r="F2" s="2"/>
    </row>
    <row r="5" spans="3:13" ht="39.75" customHeight="1">
      <c r="C5" s="13" t="s">
        <v>157</v>
      </c>
      <c r="E5" s="2" t="s">
        <v>158</v>
      </c>
      <c r="F5" s="2"/>
      <c r="H5" s="2" t="s">
        <v>159</v>
      </c>
      <c r="I5" s="2"/>
      <c r="L5" s="2" t="s">
        <v>160</v>
      </c>
      <c r="M5" s="2"/>
    </row>
    <row r="6" spans="1:13" ht="15">
      <c r="A6" t="s">
        <v>161</v>
      </c>
      <c r="C6" t="s">
        <v>162</v>
      </c>
      <c r="E6" s="4">
        <v>10988</v>
      </c>
      <c r="F6" s="4"/>
      <c r="H6" s="8">
        <v>-51</v>
      </c>
      <c r="I6" s="8"/>
      <c r="L6" s="4">
        <v>10937</v>
      </c>
      <c r="M6" s="4"/>
    </row>
    <row r="7" spans="1:13" ht="15">
      <c r="A7" t="s">
        <v>163</v>
      </c>
      <c r="C7" t="s">
        <v>164</v>
      </c>
      <c r="F7" s="5">
        <v>28325</v>
      </c>
      <c r="I7" s="7">
        <v>-129</v>
      </c>
      <c r="M7" s="5">
        <v>28196</v>
      </c>
    </row>
    <row r="8" spans="1:13" ht="15">
      <c r="A8" t="s">
        <v>165</v>
      </c>
      <c r="C8" t="s">
        <v>164</v>
      </c>
      <c r="F8" s="5">
        <v>1991</v>
      </c>
      <c r="I8" t="s">
        <v>20</v>
      </c>
      <c r="M8" s="5">
        <v>1991</v>
      </c>
    </row>
    <row r="9" spans="1:13" ht="15">
      <c r="A9" t="s">
        <v>166</v>
      </c>
      <c r="C9" t="s">
        <v>164</v>
      </c>
      <c r="F9" s="5">
        <v>999</v>
      </c>
      <c r="I9" s="7">
        <v>-3</v>
      </c>
      <c r="M9" s="5">
        <v>996</v>
      </c>
    </row>
    <row r="11" spans="1:13" ht="15">
      <c r="A11" s="3" t="s">
        <v>167</v>
      </c>
      <c r="F11" s="5">
        <v>42303</v>
      </c>
      <c r="I11" s="7">
        <v>-183</v>
      </c>
      <c r="M11" s="5">
        <v>42120</v>
      </c>
    </row>
    <row r="13" spans="1:13" ht="15">
      <c r="A13" t="s">
        <v>168</v>
      </c>
      <c r="C13" t="s">
        <v>169</v>
      </c>
      <c r="F13" s="5">
        <v>3978</v>
      </c>
      <c r="I13" s="7">
        <v>-19</v>
      </c>
      <c r="M13" s="5">
        <v>3959</v>
      </c>
    </row>
    <row r="15" spans="1:13" ht="15">
      <c r="A15" s="3" t="s">
        <v>170</v>
      </c>
      <c r="F15" s="5">
        <v>3978</v>
      </c>
      <c r="I15" s="7">
        <v>-19</v>
      </c>
      <c r="M15" s="5">
        <v>3959</v>
      </c>
    </row>
    <row r="17" spans="5:13" ht="15">
      <c r="E17" s="4">
        <v>46281</v>
      </c>
      <c r="F17" s="4"/>
      <c r="H17" s="8">
        <v>-202</v>
      </c>
      <c r="I17" s="8"/>
      <c r="L17" s="4">
        <v>46079</v>
      </c>
      <c r="M17" s="4"/>
    </row>
  </sheetData>
  <sheetProtection selectLockedCells="1" selectUnlockedCells="1"/>
  <mergeCells count="10">
    <mergeCell ref="A2:F2"/>
    <mergeCell ref="E5:F5"/>
    <mergeCell ref="H5:I5"/>
    <mergeCell ref="L5:M5"/>
    <mergeCell ref="E6:F6"/>
    <mergeCell ref="H6:I6"/>
    <mergeCell ref="L6:M6"/>
    <mergeCell ref="E17:F17"/>
    <mergeCell ref="H17:I17"/>
    <mergeCell ref="L17:M1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171</v>
      </c>
      <c r="B2" s="1"/>
      <c r="C2" s="1"/>
      <c r="D2" s="1"/>
      <c r="E2" s="1"/>
      <c r="F2" s="1"/>
    </row>
    <row r="5" spans="3:7" ht="39.75" customHeight="1">
      <c r="C5" s="1" t="s">
        <v>1</v>
      </c>
      <c r="D5" s="1"/>
      <c r="F5" s="2" t="s">
        <v>2</v>
      </c>
      <c r="G5" s="2"/>
    </row>
    <row r="6" spans="1:7" ht="15">
      <c r="A6" t="s">
        <v>172</v>
      </c>
      <c r="C6" s="4">
        <v>16517</v>
      </c>
      <c r="D6" s="4"/>
      <c r="F6" s="4">
        <v>20325</v>
      </c>
      <c r="G6" s="4"/>
    </row>
    <row r="7" spans="1:7" ht="15">
      <c r="A7" t="s">
        <v>173</v>
      </c>
      <c r="D7" s="5">
        <v>9000</v>
      </c>
      <c r="G7" s="5">
        <v>2807</v>
      </c>
    </row>
    <row r="9" spans="3:7" ht="15">
      <c r="C9" s="4">
        <v>17417</v>
      </c>
      <c r="D9" s="4"/>
      <c r="F9" s="4">
        <v>23132</v>
      </c>
      <c r="G9" s="4"/>
    </row>
  </sheetData>
  <sheetProtection selectLockedCells="1" selectUnlockedCells="1"/>
  <mergeCells count="7">
    <mergeCell ref="A2:F2"/>
    <mergeCell ref="C5:D5"/>
    <mergeCell ref="F5:G5"/>
    <mergeCell ref="C6:D6"/>
    <mergeCell ref="F6:G6"/>
    <mergeCell ref="C9:D9"/>
    <mergeCell ref="F9:G9"/>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174</v>
      </c>
      <c r="B2" s="1"/>
      <c r="C2" s="1"/>
      <c r="D2" s="1"/>
      <c r="E2" s="1"/>
      <c r="F2" s="1"/>
    </row>
    <row r="5" spans="3:7" ht="39.75" customHeight="1">
      <c r="C5" s="1" t="s">
        <v>1</v>
      </c>
      <c r="D5" s="1"/>
      <c r="F5" s="2" t="s">
        <v>2</v>
      </c>
      <c r="G5" s="2"/>
    </row>
    <row r="6" spans="1:7" ht="15">
      <c r="A6" t="s">
        <v>175</v>
      </c>
      <c r="C6" s="4">
        <v>5753</v>
      </c>
      <c r="D6" s="4"/>
      <c r="F6" s="4">
        <v>5876</v>
      </c>
      <c r="G6" s="4"/>
    </row>
    <row r="7" spans="1:7" ht="15">
      <c r="A7" t="s">
        <v>176</v>
      </c>
      <c r="D7" s="5">
        <v>2998</v>
      </c>
      <c r="G7" s="5">
        <v>3094</v>
      </c>
    </row>
    <row r="8" spans="1:7" ht="15">
      <c r="A8" t="s">
        <v>177</v>
      </c>
      <c r="D8" s="5">
        <v>1517</v>
      </c>
      <c r="G8" s="5">
        <v>826</v>
      </c>
    </row>
    <row r="9" spans="1:7" ht="15">
      <c r="A9" t="s">
        <v>178</v>
      </c>
      <c r="D9" s="5">
        <v>805</v>
      </c>
      <c r="G9" s="5">
        <v>529</v>
      </c>
    </row>
    <row r="10" spans="1:7" ht="15">
      <c r="A10" t="s">
        <v>179</v>
      </c>
      <c r="D10" s="5">
        <v>857</v>
      </c>
      <c r="G10" s="5">
        <v>352</v>
      </c>
    </row>
    <row r="11" spans="1:7" ht="15">
      <c r="A11" t="s">
        <v>180</v>
      </c>
      <c r="D11" s="5">
        <v>223</v>
      </c>
      <c r="G11" s="5">
        <v>333</v>
      </c>
    </row>
    <row r="12" spans="1:7" ht="15">
      <c r="A12" t="s">
        <v>85</v>
      </c>
      <c r="D12" t="s">
        <v>20</v>
      </c>
      <c r="G12" s="5">
        <v>292</v>
      </c>
    </row>
    <row r="13" spans="1:7" ht="15">
      <c r="A13" t="s">
        <v>181</v>
      </c>
      <c r="D13" s="5">
        <v>837</v>
      </c>
      <c r="G13" s="5">
        <v>586</v>
      </c>
    </row>
    <row r="15" spans="3:7" ht="15">
      <c r="C15" s="4">
        <v>12990</v>
      </c>
      <c r="D15" s="4"/>
      <c r="F15" s="4">
        <v>11888</v>
      </c>
      <c r="G15" s="4"/>
    </row>
  </sheetData>
  <sheetProtection selectLockedCells="1" selectUnlockedCells="1"/>
  <mergeCells count="7">
    <mergeCell ref="A2:F2"/>
    <mergeCell ref="C5:D5"/>
    <mergeCell ref="F5:G5"/>
    <mergeCell ref="C6:D6"/>
    <mergeCell ref="F6:G6"/>
    <mergeCell ref="C15:D15"/>
    <mergeCell ref="F15:G1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3" spans="3:9" ht="39.75" customHeight="1">
      <c r="C3" s="2" t="s">
        <v>105</v>
      </c>
      <c r="D3" s="2"/>
      <c r="E3" s="2"/>
      <c r="G3" s="2" t="s">
        <v>182</v>
      </c>
      <c r="H3" s="2"/>
      <c r="I3" s="2"/>
    </row>
    <row r="4" spans="3:9" ht="15">
      <c r="C4" s="3" t="s">
        <v>33</v>
      </c>
      <c r="E4" s="3" t="s">
        <v>34</v>
      </c>
      <c r="G4" s="3" t="s">
        <v>33</v>
      </c>
      <c r="I4" s="3" t="s">
        <v>34</v>
      </c>
    </row>
    <row r="5" spans="1:9" ht="15">
      <c r="A5" t="s">
        <v>183</v>
      </c>
      <c r="C5" s="5">
        <v>29547</v>
      </c>
      <c r="E5" s="5">
        <v>29048</v>
      </c>
      <c r="G5" s="5">
        <v>29461</v>
      </c>
      <c r="I5" s="5">
        <v>29020</v>
      </c>
    </row>
    <row r="6" ht="15">
      <c r="A6" t="s">
        <v>184</v>
      </c>
    </row>
    <row r="7" spans="1:9" ht="15">
      <c r="A7" t="s">
        <v>185</v>
      </c>
      <c r="C7" s="5">
        <v>20</v>
      </c>
      <c r="E7" s="5">
        <v>59</v>
      </c>
      <c r="G7" t="s">
        <v>20</v>
      </c>
      <c r="I7" s="5">
        <v>67</v>
      </c>
    </row>
    <row r="8" spans="1:9" ht="15">
      <c r="A8" t="s">
        <v>186</v>
      </c>
      <c r="C8" s="5">
        <v>6</v>
      </c>
      <c r="E8" t="s">
        <v>20</v>
      </c>
      <c r="G8" t="s">
        <v>20</v>
      </c>
      <c r="I8" t="s">
        <v>20</v>
      </c>
    </row>
    <row r="9" spans="1:9" ht="15">
      <c r="A9" t="s">
        <v>128</v>
      </c>
      <c r="C9" s="5">
        <v>660</v>
      </c>
      <c r="E9" s="5">
        <v>1105</v>
      </c>
      <c r="G9" t="s">
        <v>20</v>
      </c>
      <c r="I9" s="5">
        <v>1160</v>
      </c>
    </row>
    <row r="11" spans="1:9" ht="15">
      <c r="A11" t="s">
        <v>187</v>
      </c>
      <c r="C11" s="5">
        <v>30233</v>
      </c>
      <c r="E11" s="5">
        <v>30212</v>
      </c>
      <c r="G11" s="5">
        <v>29461</v>
      </c>
      <c r="I11" s="5">
        <v>30247</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S1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1.7109375" style="0" customWidth="1"/>
    <col min="11" max="12" width="8.7109375" style="0" customWidth="1"/>
    <col min="13" max="13" width="1.7109375" style="0" customWidth="1"/>
    <col min="14" max="15" width="8.7109375" style="0" customWidth="1"/>
    <col min="16" max="16" width="1.7109375" style="0" customWidth="1"/>
    <col min="17" max="18" width="8.7109375" style="0" customWidth="1"/>
    <col min="19" max="19" width="10.7109375" style="0" customWidth="1"/>
    <col min="20" max="16384" width="8.7109375" style="0" customWidth="1"/>
  </cols>
  <sheetData>
    <row r="2" spans="1:6" ht="15">
      <c r="A2" s="1" t="s">
        <v>188</v>
      </c>
      <c r="B2" s="1"/>
      <c r="C2" s="1"/>
      <c r="D2" s="1"/>
      <c r="E2" s="1"/>
      <c r="F2" s="1"/>
    </row>
    <row r="5" spans="3:19" ht="15">
      <c r="C5" s="1" t="s">
        <v>189</v>
      </c>
      <c r="D5" s="1"/>
      <c r="E5" s="1"/>
      <c r="F5" s="1"/>
      <c r="G5" s="1"/>
      <c r="H5" s="1"/>
      <c r="I5" s="1"/>
      <c r="J5" s="1"/>
      <c r="K5" s="1"/>
      <c r="L5" s="1"/>
      <c r="M5" s="1"/>
      <c r="N5" s="1"/>
      <c r="O5" s="1"/>
      <c r="P5" s="1"/>
      <c r="Q5" s="1"/>
      <c r="R5" s="1"/>
      <c r="S5" s="1"/>
    </row>
    <row r="6" spans="3:19" ht="15">
      <c r="C6" s="1" t="s">
        <v>33</v>
      </c>
      <c r="D6" s="1"/>
      <c r="F6" s="1" t="s">
        <v>190</v>
      </c>
      <c r="G6" s="1"/>
      <c r="I6" s="1" t="s">
        <v>191</v>
      </c>
      <c r="J6" s="1"/>
      <c r="L6" s="1" t="s">
        <v>192</v>
      </c>
      <c r="M6" s="1"/>
      <c r="O6" s="1" t="s">
        <v>193</v>
      </c>
      <c r="P6" s="1"/>
      <c r="R6" s="1" t="s">
        <v>90</v>
      </c>
      <c r="S6" s="1"/>
    </row>
    <row r="7" spans="1:19" ht="15">
      <c r="A7" t="s">
        <v>194</v>
      </c>
      <c r="C7" s="4">
        <v>918</v>
      </c>
      <c r="D7" s="4"/>
      <c r="F7" s="4">
        <v>1844</v>
      </c>
      <c r="G7" s="4"/>
      <c r="I7" s="4">
        <v>1387</v>
      </c>
      <c r="J7" s="4"/>
      <c r="L7" s="4">
        <v>1429</v>
      </c>
      <c r="M7" s="4"/>
      <c r="O7" s="4">
        <v>1472</v>
      </c>
      <c r="P7" s="4"/>
      <c r="R7" s="4">
        <v>7050</v>
      </c>
      <c r="S7" s="4"/>
    </row>
    <row r="8" spans="1:19" ht="15">
      <c r="A8" t="s">
        <v>195</v>
      </c>
      <c r="D8" s="5">
        <v>55031</v>
      </c>
      <c r="G8" t="s">
        <v>20</v>
      </c>
      <c r="J8" t="s">
        <v>20</v>
      </c>
      <c r="M8" t="s">
        <v>20</v>
      </c>
      <c r="P8" t="s">
        <v>20</v>
      </c>
      <c r="S8" s="5">
        <v>55031</v>
      </c>
    </row>
    <row r="10" spans="1:19" ht="15">
      <c r="A10" s="3" t="s">
        <v>196</v>
      </c>
      <c r="C10" s="4">
        <v>55949</v>
      </c>
      <c r="D10" s="4"/>
      <c r="F10" s="4">
        <v>1844</v>
      </c>
      <c r="G10" s="4"/>
      <c r="I10" s="4">
        <v>1387</v>
      </c>
      <c r="J10" s="4"/>
      <c r="L10" s="4">
        <v>1429</v>
      </c>
      <c r="M10" s="4"/>
      <c r="O10" s="4">
        <v>1472</v>
      </c>
      <c r="P10" s="4"/>
      <c r="R10" s="4">
        <v>62081</v>
      </c>
      <c r="S10" s="4"/>
    </row>
  </sheetData>
  <sheetProtection selectLockedCells="1" selectUnlockedCells="1"/>
  <mergeCells count="20">
    <mergeCell ref="A2:F2"/>
    <mergeCell ref="C5:S5"/>
    <mergeCell ref="C6:D6"/>
    <mergeCell ref="F6:G6"/>
    <mergeCell ref="I6:J6"/>
    <mergeCell ref="L6:M6"/>
    <mergeCell ref="O6:P6"/>
    <mergeCell ref="R6:S6"/>
    <mergeCell ref="C7:D7"/>
    <mergeCell ref="F7:G7"/>
    <mergeCell ref="I7:J7"/>
    <mergeCell ref="L7:M7"/>
    <mergeCell ref="O7:P7"/>
    <mergeCell ref="R7:S7"/>
    <mergeCell ref="C10:D10"/>
    <mergeCell ref="F10:G10"/>
    <mergeCell ref="I10:J10"/>
    <mergeCell ref="L10:M10"/>
    <mergeCell ref="O10:P10"/>
    <mergeCell ref="R10:S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74.8515625" style="0" customWidth="1"/>
    <col min="2" max="2" width="8.7109375" style="0" customWidth="1"/>
    <col min="3" max="3" width="10.7109375" style="0" customWidth="1"/>
    <col min="4" max="4" width="8.7109375" style="0" customWidth="1"/>
    <col min="5" max="5" width="17.7109375" style="0" customWidth="1"/>
    <col min="6" max="6" width="8.7109375" style="0" customWidth="1"/>
    <col min="7" max="7" width="11.7109375" style="0" customWidth="1"/>
    <col min="8" max="8" width="8.7109375" style="0" customWidth="1"/>
    <col min="9" max="9" width="16.7109375" style="0" customWidth="1"/>
    <col min="10" max="16384" width="8.7109375" style="0" customWidth="1"/>
  </cols>
  <sheetData>
    <row r="3" spans="3:9" ht="39.75" customHeight="1">
      <c r="C3" s="3" t="s">
        <v>197</v>
      </c>
      <c r="E3" s="13" t="s">
        <v>198</v>
      </c>
      <c r="G3" s="3" t="s">
        <v>199</v>
      </c>
      <c r="I3" s="3" t="s">
        <v>200</v>
      </c>
    </row>
    <row r="4" ht="15">
      <c r="A4" t="s">
        <v>201</v>
      </c>
    </row>
    <row r="5" spans="1:9" ht="15">
      <c r="A5" t="s">
        <v>202</v>
      </c>
      <c r="C5" s="5">
        <v>23203918</v>
      </c>
      <c r="E5" s="5">
        <v>167224</v>
      </c>
      <c r="G5" t="s">
        <v>20</v>
      </c>
      <c r="I5" t="s">
        <v>20</v>
      </c>
    </row>
    <row r="6" spans="1:9" ht="15">
      <c r="A6" t="s">
        <v>203</v>
      </c>
      <c r="C6" s="5">
        <v>13218698</v>
      </c>
      <c r="E6" s="5">
        <v>10152444</v>
      </c>
      <c r="G6" t="s">
        <v>20</v>
      </c>
      <c r="I6" t="s">
        <v>20</v>
      </c>
    </row>
    <row r="7" spans="1:9" ht="15">
      <c r="A7" t="s">
        <v>204</v>
      </c>
      <c r="C7" s="5">
        <v>23274000</v>
      </c>
      <c r="E7" s="5">
        <v>90601</v>
      </c>
      <c r="G7" s="5">
        <v>6541</v>
      </c>
      <c r="I7" t="s">
        <v>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C35"/>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3" spans="1:3" ht="15">
      <c r="A3" s="3" t="s">
        <v>205</v>
      </c>
      <c r="C3" s="3" t="s">
        <v>206</v>
      </c>
    </row>
    <row r="4" spans="2:3" ht="15">
      <c r="B4" s="11"/>
      <c r="C4" s="11"/>
    </row>
    <row r="5" spans="1:3" ht="15">
      <c r="A5" s="12">
        <v>4.8</v>
      </c>
      <c r="C5" s="6" t="s">
        <v>207</v>
      </c>
    </row>
    <row r="6" spans="2:3" ht="15">
      <c r="B6" s="11"/>
      <c r="C6" s="11"/>
    </row>
    <row r="7" spans="1:3" ht="15">
      <c r="A7" s="12">
        <v>4.9</v>
      </c>
      <c r="C7" s="6" t="s">
        <v>208</v>
      </c>
    </row>
    <row r="8" spans="2:3" ht="15">
      <c r="B8" s="11"/>
      <c r="C8" s="11"/>
    </row>
    <row r="9" spans="1:3" ht="15">
      <c r="A9" s="12">
        <v>4.1</v>
      </c>
      <c r="C9" s="6" t="s">
        <v>209</v>
      </c>
    </row>
    <row r="10" spans="2:3" ht="15">
      <c r="B10" s="11"/>
      <c r="C10" s="11"/>
    </row>
    <row r="11" spans="1:3" ht="15">
      <c r="A11" s="12">
        <v>10.1</v>
      </c>
      <c r="C11" s="6" t="s">
        <v>210</v>
      </c>
    </row>
    <row r="12" spans="2:3" ht="15">
      <c r="B12" s="11"/>
      <c r="C12" s="11"/>
    </row>
    <row r="13" spans="1:3" ht="15">
      <c r="A13" s="12">
        <v>10.2</v>
      </c>
      <c r="C13" s="6" t="s">
        <v>211</v>
      </c>
    </row>
    <row r="14" spans="2:3" ht="15">
      <c r="B14" s="11"/>
      <c r="C14" s="11"/>
    </row>
    <row r="15" spans="1:3" ht="15">
      <c r="A15" s="12">
        <v>10.3</v>
      </c>
      <c r="C15" s="6" t="s">
        <v>212</v>
      </c>
    </row>
    <row r="16" spans="2:3" ht="15">
      <c r="B16" s="11"/>
      <c r="C16" s="11"/>
    </row>
    <row r="17" spans="1:3" ht="15">
      <c r="A17" s="12">
        <v>10.4</v>
      </c>
      <c r="C17" s="6" t="s">
        <v>213</v>
      </c>
    </row>
    <row r="18" spans="2:3" ht="15">
      <c r="B18" s="11"/>
      <c r="C18" s="11"/>
    </row>
    <row r="19" spans="1:3" ht="15">
      <c r="A19" s="12">
        <v>10.5</v>
      </c>
      <c r="C19" s="6" t="s">
        <v>214</v>
      </c>
    </row>
    <row r="20" spans="2:3" ht="15">
      <c r="B20" s="11"/>
      <c r="C20" s="11"/>
    </row>
    <row r="21" spans="1:3" ht="15">
      <c r="A21" s="12">
        <v>10.6</v>
      </c>
      <c r="C21" s="6" t="s">
        <v>215</v>
      </c>
    </row>
    <row r="22" spans="2:3" ht="15">
      <c r="B22" s="11"/>
      <c r="C22" s="11"/>
    </row>
    <row r="23" spans="1:3" ht="15">
      <c r="A23" s="12">
        <v>10.7</v>
      </c>
      <c r="C23" s="6" t="s">
        <v>216</v>
      </c>
    </row>
    <row r="24" spans="2:3" ht="15">
      <c r="B24" s="11"/>
      <c r="C24" s="11"/>
    </row>
    <row r="25" spans="1:3" ht="15">
      <c r="A25" s="12">
        <v>10.8</v>
      </c>
      <c r="C25" s="6" t="s">
        <v>217</v>
      </c>
    </row>
    <row r="26" spans="2:3" ht="15">
      <c r="B26" s="11"/>
      <c r="C26" s="11"/>
    </row>
    <row r="27" spans="1:3" ht="15">
      <c r="A27" s="12">
        <v>10.9</v>
      </c>
      <c r="C27" s="6" t="s">
        <v>218</v>
      </c>
    </row>
    <row r="28" spans="2:3" ht="15">
      <c r="B28" s="11"/>
      <c r="C28" s="11"/>
    </row>
    <row r="29" spans="1:3" ht="15">
      <c r="A29" s="12">
        <v>10.1</v>
      </c>
      <c r="C29" t="s">
        <v>219</v>
      </c>
    </row>
    <row r="30" spans="2:3" ht="15">
      <c r="B30" s="11"/>
      <c r="C30" s="11"/>
    </row>
    <row r="31" spans="1:3" ht="15">
      <c r="A31" s="12">
        <v>10.11</v>
      </c>
      <c r="C31" t="s">
        <v>220</v>
      </c>
    </row>
    <row r="32" spans="2:3" ht="15">
      <c r="B32" s="11"/>
      <c r="C32" s="11"/>
    </row>
    <row r="33" spans="1:3" ht="15">
      <c r="A33" s="12">
        <v>10.12</v>
      </c>
      <c r="C33" t="s">
        <v>221</v>
      </c>
    </row>
    <row r="34" spans="2:3" ht="15">
      <c r="B34" s="11"/>
      <c r="C34" s="11"/>
    </row>
    <row r="35" spans="1:3" ht="15">
      <c r="A35" s="12">
        <v>31.1</v>
      </c>
      <c r="C35" t="s">
        <v>222</v>
      </c>
    </row>
  </sheetData>
  <sheetProtection selectLockedCells="1" selectUnlockedCells="1"/>
  <mergeCells count="16">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4.7109375" style="0" customWidth="1"/>
    <col min="2" max="4" width="8.7109375" style="0" customWidth="1"/>
    <col min="5" max="5" width="12.7109375" style="0" customWidth="1"/>
    <col min="6" max="16384" width="8.7109375" style="0" customWidth="1"/>
  </cols>
  <sheetData>
    <row r="2" spans="1:6" ht="15">
      <c r="A2" s="1" t="s">
        <v>223</v>
      </c>
      <c r="B2" s="1"/>
      <c r="C2" s="1"/>
      <c r="D2" s="1"/>
      <c r="E2" s="1"/>
      <c r="F2" s="1"/>
    </row>
    <row r="5" ht="15">
      <c r="A5" s="3" t="s">
        <v>224</v>
      </c>
    </row>
    <row r="6" spans="1:5" ht="15">
      <c r="A6" s="3" t="s">
        <v>225</v>
      </c>
      <c r="E6" s="3" t="s">
        <v>226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0.8515625" style="0" customWidth="1"/>
    <col min="4" max="16384" width="8.7109375" style="0" customWidth="1"/>
  </cols>
  <sheetData>
    <row r="2" spans="1:6" ht="15">
      <c r="A2" s="1" t="s">
        <v>227</v>
      </c>
      <c r="B2" s="1"/>
      <c r="C2" s="1"/>
      <c r="D2" s="1"/>
      <c r="E2" s="1"/>
      <c r="F2" s="1"/>
    </row>
    <row r="5" ht="15">
      <c r="A5" s="3" t="s">
        <v>228</v>
      </c>
    </row>
    <row r="6" spans="1:3" ht="39.75" customHeight="1">
      <c r="A6" s="6" t="s">
        <v>229</v>
      </c>
      <c r="C6" s="5">
        <v>7500</v>
      </c>
    </row>
    <row r="7" spans="1:3" ht="15">
      <c r="A7" t="s">
        <v>230</v>
      </c>
      <c r="C7" t="s">
        <v>231</v>
      </c>
    </row>
    <row r="8" spans="1:3" ht="39.75" customHeight="1">
      <c r="A8" s="6" t="s">
        <v>232</v>
      </c>
      <c r="C8" s="6" t="s">
        <v>233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0.7109375" style="0" customWidth="1"/>
    <col min="4" max="16384" width="8.7109375" style="0" customWidth="1"/>
  </cols>
  <sheetData>
    <row r="2" spans="1:6" ht="15">
      <c r="A2" s="1" t="s">
        <v>234</v>
      </c>
      <c r="B2" s="1"/>
      <c r="C2" s="1"/>
      <c r="D2" s="1"/>
      <c r="E2" s="1"/>
      <c r="F2" s="1"/>
    </row>
    <row r="5" spans="1:3" ht="15">
      <c r="A5" s="1" t="s">
        <v>235</v>
      </c>
      <c r="B5" s="1"/>
      <c r="C5" s="1"/>
    </row>
    <row r="6" spans="2:3" ht="15">
      <c r="B6" s="11"/>
      <c r="C6" s="11"/>
    </row>
    <row r="7" ht="15">
      <c r="A7" t="s">
        <v>236</v>
      </c>
    </row>
    <row r="8" ht="15">
      <c r="C8" t="s">
        <v>237</v>
      </c>
    </row>
    <row r="9" ht="15">
      <c r="C9" t="s">
        <v>238</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3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5" spans="3:16" ht="39.75" customHeight="1">
      <c r="C5" s="2" t="s">
        <v>31</v>
      </c>
      <c r="D5" s="2"/>
      <c r="E5" s="2"/>
      <c r="F5" s="2"/>
      <c r="G5" s="2"/>
      <c r="H5" s="2"/>
      <c r="K5" s="2" t="s">
        <v>32</v>
      </c>
      <c r="L5" s="2"/>
      <c r="M5" s="2"/>
      <c r="N5" s="2"/>
      <c r="O5" s="2"/>
      <c r="P5" s="2"/>
    </row>
    <row r="6" spans="3:16" ht="15">
      <c r="C6" s="1" t="s">
        <v>33</v>
      </c>
      <c r="D6" s="1"/>
      <c r="G6" s="1" t="s">
        <v>34</v>
      </c>
      <c r="H6" s="1"/>
      <c r="K6" s="1" t="s">
        <v>33</v>
      </c>
      <c r="L6" s="1"/>
      <c r="O6" s="1" t="s">
        <v>34</v>
      </c>
      <c r="P6" s="1"/>
    </row>
    <row r="7" spans="1:16" ht="15">
      <c r="A7" t="s">
        <v>35</v>
      </c>
      <c r="C7" s="4">
        <v>45654</v>
      </c>
      <c r="D7" s="4"/>
      <c r="G7" s="4">
        <v>38597</v>
      </c>
      <c r="H7" s="4"/>
      <c r="K7" s="4">
        <v>85813</v>
      </c>
      <c r="L7" s="4"/>
      <c r="O7" s="4">
        <v>70924</v>
      </c>
      <c r="P7" s="4"/>
    </row>
    <row r="8" spans="1:16" ht="15">
      <c r="A8" t="s">
        <v>36</v>
      </c>
      <c r="D8" s="5">
        <v>34107</v>
      </c>
      <c r="H8" s="5">
        <v>26769</v>
      </c>
      <c r="L8" s="5">
        <v>65386</v>
      </c>
      <c r="P8" s="5">
        <v>48440</v>
      </c>
    </row>
    <row r="10" spans="1:16" ht="15">
      <c r="A10" t="s">
        <v>37</v>
      </c>
      <c r="D10" s="5">
        <v>11547</v>
      </c>
      <c r="H10" s="5">
        <v>11828</v>
      </c>
      <c r="L10" s="5">
        <v>20427</v>
      </c>
      <c r="P10" s="5">
        <v>22484</v>
      </c>
    </row>
    <row r="12" ht="15">
      <c r="A12" t="s">
        <v>38</v>
      </c>
    </row>
    <row r="13" spans="1:16" ht="15">
      <c r="A13" t="s">
        <v>39</v>
      </c>
      <c r="D13" s="5">
        <v>7108</v>
      </c>
      <c r="H13" s="5">
        <v>4438</v>
      </c>
      <c r="L13" s="5">
        <v>13835</v>
      </c>
      <c r="P13" s="5">
        <v>7963</v>
      </c>
    </row>
    <row r="14" spans="1:16" ht="15">
      <c r="A14" t="s">
        <v>40</v>
      </c>
      <c r="D14" s="5">
        <v>3466</v>
      </c>
      <c r="H14" s="5">
        <v>1589</v>
      </c>
      <c r="L14" s="5">
        <v>6195</v>
      </c>
      <c r="P14" s="5">
        <v>3285</v>
      </c>
    </row>
    <row r="15" spans="1:16" ht="15">
      <c r="A15" t="s">
        <v>41</v>
      </c>
      <c r="D15" s="5">
        <v>3989</v>
      </c>
      <c r="H15" s="5">
        <v>1704</v>
      </c>
      <c r="L15" s="5">
        <v>7730</v>
      </c>
      <c r="P15" s="5">
        <v>3644</v>
      </c>
    </row>
    <row r="17" spans="1:16" ht="15">
      <c r="A17" s="3" t="s">
        <v>42</v>
      </c>
      <c r="D17" s="5">
        <v>14563</v>
      </c>
      <c r="H17" s="5">
        <v>7731</v>
      </c>
      <c r="L17" s="5">
        <v>27760</v>
      </c>
      <c r="P17" s="5">
        <v>14892</v>
      </c>
    </row>
    <row r="19" spans="1:16" ht="15">
      <c r="A19" t="s">
        <v>43</v>
      </c>
      <c r="D19" s="7">
        <v>-3016</v>
      </c>
      <c r="H19" s="5">
        <v>4097</v>
      </c>
      <c r="L19" s="7">
        <v>-7333</v>
      </c>
      <c r="P19" s="5">
        <v>7592</v>
      </c>
    </row>
    <row r="20" ht="15">
      <c r="A20" t="s">
        <v>44</v>
      </c>
    </row>
    <row r="21" spans="1:16" ht="15">
      <c r="A21" t="s">
        <v>45</v>
      </c>
      <c r="D21" s="5">
        <v>547</v>
      </c>
      <c r="H21" s="5">
        <v>498</v>
      </c>
      <c r="L21" s="5">
        <v>1166</v>
      </c>
      <c r="P21" s="5">
        <v>1020</v>
      </c>
    </row>
    <row r="22" spans="1:16" ht="15">
      <c r="A22" t="s">
        <v>46</v>
      </c>
      <c r="D22" s="5">
        <v>964</v>
      </c>
      <c r="H22" s="7">
        <v>-144</v>
      </c>
      <c r="L22" s="5">
        <v>1531</v>
      </c>
      <c r="P22" s="7">
        <v>-81</v>
      </c>
    </row>
    <row r="24" spans="1:16" ht="15">
      <c r="A24" t="s">
        <v>47</v>
      </c>
      <c r="D24" s="7">
        <v>-1505</v>
      </c>
      <c r="H24" s="5">
        <v>4451</v>
      </c>
      <c r="L24" s="7">
        <v>-4636</v>
      </c>
      <c r="P24" s="5">
        <v>8531</v>
      </c>
    </row>
    <row r="25" spans="1:16" ht="15">
      <c r="A25" t="s">
        <v>48</v>
      </c>
      <c r="D25" s="7">
        <v>-1600</v>
      </c>
      <c r="H25" s="5">
        <v>1558</v>
      </c>
      <c r="L25" s="7">
        <v>-3385</v>
      </c>
      <c r="P25" s="5">
        <v>2986</v>
      </c>
    </row>
    <row r="27" spans="1:16" ht="15">
      <c r="A27" t="s">
        <v>49</v>
      </c>
      <c r="C27" s="4">
        <v>95</v>
      </c>
      <c r="D27" s="4"/>
      <c r="G27" s="4">
        <v>2893</v>
      </c>
      <c r="H27" s="4"/>
      <c r="K27" s="8">
        <v>-1251</v>
      </c>
      <c r="L27" s="8"/>
      <c r="O27" s="4">
        <v>5545</v>
      </c>
      <c r="P27" s="4"/>
    </row>
    <row r="29" ht="15">
      <c r="A29" t="s">
        <v>50</v>
      </c>
    </row>
    <row r="30" spans="1:16" ht="15">
      <c r="A30" t="s">
        <v>51</v>
      </c>
      <c r="C30" s="9">
        <v>0</v>
      </c>
      <c r="D30" s="9"/>
      <c r="G30" s="9">
        <v>0.1</v>
      </c>
      <c r="H30" s="9"/>
      <c r="K30" s="10">
        <v>-0.04</v>
      </c>
      <c r="L30" s="10"/>
      <c r="O30" s="9">
        <v>0.19</v>
      </c>
      <c r="P30" s="9"/>
    </row>
    <row r="31" spans="1:16" ht="15">
      <c r="A31" t="s">
        <v>52</v>
      </c>
      <c r="C31" s="9">
        <v>0</v>
      </c>
      <c r="D31" s="9"/>
      <c r="G31" s="9">
        <v>0.1</v>
      </c>
      <c r="H31" s="9"/>
      <c r="K31" s="10">
        <v>-0.04</v>
      </c>
      <c r="L31" s="10"/>
      <c r="O31" s="9">
        <v>0.18</v>
      </c>
      <c r="P31" s="9"/>
    </row>
    <row r="32" ht="15">
      <c r="A32" t="s">
        <v>53</v>
      </c>
    </row>
    <row r="33" ht="15">
      <c r="A33" t="s">
        <v>54</v>
      </c>
    </row>
    <row r="34" spans="1:16" ht="15">
      <c r="A34" t="s">
        <v>52</v>
      </c>
      <c r="D34" s="5">
        <v>29547</v>
      </c>
      <c r="H34" s="5">
        <v>29048</v>
      </c>
      <c r="L34" s="5">
        <v>29461</v>
      </c>
      <c r="P34" s="5">
        <v>29020</v>
      </c>
    </row>
    <row r="35" spans="1:16" ht="15">
      <c r="A35" t="s">
        <v>53</v>
      </c>
      <c r="D35" s="5">
        <v>30233</v>
      </c>
      <c r="H35" s="5">
        <v>30212</v>
      </c>
      <c r="L35" s="5">
        <v>29461</v>
      </c>
      <c r="P35" s="5">
        <v>30247</v>
      </c>
    </row>
  </sheetData>
  <sheetProtection selectLockedCells="1" selectUnlockedCells="1"/>
  <mergeCells count="23">
    <mergeCell ref="A2:F2"/>
    <mergeCell ref="C5:H5"/>
    <mergeCell ref="K5:P5"/>
    <mergeCell ref="C6:D6"/>
    <mergeCell ref="G6:H6"/>
    <mergeCell ref="K6:L6"/>
    <mergeCell ref="O6:P6"/>
    <mergeCell ref="C7:D7"/>
    <mergeCell ref="G7:H7"/>
    <mergeCell ref="K7:L7"/>
    <mergeCell ref="O7:P7"/>
    <mergeCell ref="C27:D27"/>
    <mergeCell ref="G27:H27"/>
    <mergeCell ref="K27:L27"/>
    <mergeCell ref="O27:P27"/>
    <mergeCell ref="C30:D30"/>
    <mergeCell ref="G30:H30"/>
    <mergeCell ref="K30:L30"/>
    <mergeCell ref="O30:P30"/>
    <mergeCell ref="C31:D31"/>
    <mergeCell ref="G31:H31"/>
    <mergeCell ref="K31:L31"/>
    <mergeCell ref="O31:P31"/>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8.7109375" style="0" customWidth="1"/>
    <col min="4" max="16384" width="8.7109375" style="0" customWidth="1"/>
  </cols>
  <sheetData>
    <row r="3" spans="1:3" ht="15">
      <c r="A3" s="1" t="s">
        <v>239</v>
      </c>
      <c r="B3" s="1"/>
      <c r="C3" s="1"/>
    </row>
    <row r="4" spans="2:3" ht="15">
      <c r="B4" s="11"/>
      <c r="C4" s="11"/>
    </row>
    <row r="5" ht="15">
      <c r="A5" t="s">
        <v>236</v>
      </c>
    </row>
    <row r="6" ht="15">
      <c r="C6" t="s">
        <v>240</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4.7109375" style="0" customWidth="1"/>
    <col min="2" max="4" width="8.7109375" style="0" customWidth="1"/>
    <col min="5" max="5" width="12.7109375" style="0" customWidth="1"/>
    <col min="6" max="16384" width="8.7109375" style="0" customWidth="1"/>
  </cols>
  <sheetData>
    <row r="2" spans="1:6" ht="15">
      <c r="A2" s="1" t="s">
        <v>223</v>
      </c>
      <c r="B2" s="1"/>
      <c r="C2" s="1"/>
      <c r="D2" s="1"/>
      <c r="E2" s="1"/>
      <c r="F2" s="1"/>
    </row>
    <row r="5" ht="15">
      <c r="A5" s="3" t="s">
        <v>224</v>
      </c>
    </row>
    <row r="6" spans="1:5" ht="15">
      <c r="A6" s="3" t="s">
        <v>225</v>
      </c>
      <c r="E6" s="3" t="s">
        <v>226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0.8515625" style="0" customWidth="1"/>
    <col min="4" max="16384" width="8.7109375" style="0" customWidth="1"/>
  </cols>
  <sheetData>
    <row r="2" spans="1:6" ht="15">
      <c r="A2" s="1" t="s">
        <v>227</v>
      </c>
      <c r="B2" s="1"/>
      <c r="C2" s="1"/>
      <c r="D2" s="1"/>
      <c r="E2" s="1"/>
      <c r="F2" s="1"/>
    </row>
    <row r="5" ht="15">
      <c r="A5" s="3" t="s">
        <v>228</v>
      </c>
    </row>
    <row r="6" ht="39.75" customHeight="1">
      <c r="A6" s="6" t="s">
        <v>229</v>
      </c>
    </row>
    <row r="7" spans="1:3" ht="15">
      <c r="A7" t="s">
        <v>230</v>
      </c>
      <c r="C7" t="s">
        <v>231</v>
      </c>
    </row>
    <row r="8" spans="1:3" ht="39.75" customHeight="1">
      <c r="A8" s="6" t="s">
        <v>232</v>
      </c>
      <c r="C8" s="6" t="s">
        <v>241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0.7109375" style="0" customWidth="1"/>
    <col min="4" max="16384" width="8.7109375" style="0" customWidth="1"/>
  </cols>
  <sheetData>
    <row r="2" spans="1:6" ht="15">
      <c r="A2" s="1" t="s">
        <v>242</v>
      </c>
      <c r="B2" s="1"/>
      <c r="C2" s="1"/>
      <c r="D2" s="1"/>
      <c r="E2" s="1"/>
      <c r="F2" s="1"/>
    </row>
    <row r="5" spans="1:3" ht="15">
      <c r="A5" s="1" t="s">
        <v>235</v>
      </c>
      <c r="B5" s="1"/>
      <c r="C5" s="1"/>
    </row>
    <row r="6" spans="2:3" ht="15">
      <c r="B6" s="11"/>
      <c r="C6" s="11"/>
    </row>
    <row r="7" ht="15">
      <c r="A7" t="s">
        <v>236</v>
      </c>
    </row>
    <row r="8" ht="15">
      <c r="C8" t="s">
        <v>237</v>
      </c>
    </row>
    <row r="9" ht="15">
      <c r="C9" t="s">
        <v>238</v>
      </c>
    </row>
    <row r="10" spans="1:3" ht="15">
      <c r="A10" s="14"/>
      <c r="B10" s="14"/>
      <c r="C10" s="14"/>
    </row>
    <row r="11" spans="1:3" ht="15">
      <c r="A11" s="1" t="s">
        <v>239</v>
      </c>
      <c r="B11" s="1"/>
      <c r="C11" s="1"/>
    </row>
    <row r="12" spans="2:3" ht="15">
      <c r="B12" s="11"/>
      <c r="C12" s="11"/>
    </row>
    <row r="13" ht="15">
      <c r="A13" t="s">
        <v>236</v>
      </c>
    </row>
    <row r="14" ht="15">
      <c r="C14" t="s">
        <v>240</v>
      </c>
    </row>
  </sheetData>
  <sheetProtection selectLockedCells="1" selectUnlockedCells="1"/>
  <mergeCells count="6">
    <mergeCell ref="A2:F2"/>
    <mergeCell ref="A5:C5"/>
    <mergeCell ref="B6:C6"/>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27.7109375" style="0" customWidth="1"/>
    <col min="4" max="16384" width="8.7109375" style="0" customWidth="1"/>
  </cols>
  <sheetData>
    <row r="3" spans="1:3" ht="15">
      <c r="A3" s="3" t="s">
        <v>243</v>
      </c>
      <c r="C3" s="3" t="s">
        <v>244</v>
      </c>
    </row>
    <row r="4" spans="1:3" ht="15">
      <c r="A4" t="s">
        <v>245</v>
      </c>
      <c r="C4" t="s">
        <v>246</v>
      </c>
    </row>
    <row r="5" spans="1:3" ht="15">
      <c r="A5" t="s">
        <v>247</v>
      </c>
      <c r="C5" t="s">
        <v>248</v>
      </c>
    </row>
    <row r="6" spans="1:3" ht="15">
      <c r="A6" t="s">
        <v>249</v>
      </c>
      <c r="C6" t="s">
        <v>248</v>
      </c>
    </row>
    <row r="7" spans="1:3" ht="15">
      <c r="A7" t="s">
        <v>250</v>
      </c>
      <c r="C7" t="s">
        <v>248</v>
      </c>
    </row>
    <row r="8" spans="1:3" ht="15">
      <c r="A8" t="s">
        <v>251</v>
      </c>
      <c r="C8" t="s">
        <v>248</v>
      </c>
    </row>
    <row r="9" spans="1:3" ht="15">
      <c r="A9" t="s">
        <v>252</v>
      </c>
      <c r="C9" t="s">
        <v>120</v>
      </c>
    </row>
    <row r="10" spans="1:3" ht="15">
      <c r="A10" t="s">
        <v>253</v>
      </c>
      <c r="C10" t="s">
        <v>120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Q6"/>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7109375" style="0" customWidth="1"/>
    <col min="4" max="4" width="8.7109375" style="0" customWidth="1"/>
    <col min="5" max="5" width="27.7109375" style="0" customWidth="1"/>
    <col min="6" max="6" width="8.7109375" style="0" customWidth="1"/>
    <col min="7" max="7" width="1.7109375" style="0" customWidth="1"/>
    <col min="8" max="8" width="8.7109375" style="0" customWidth="1"/>
    <col min="9" max="9" width="19.7109375" style="0" customWidth="1"/>
    <col min="10" max="10" width="8.7109375" style="0" customWidth="1"/>
    <col min="11" max="11" width="1.7109375" style="0" customWidth="1"/>
    <col min="12" max="12" width="8.7109375" style="0" customWidth="1"/>
    <col min="13" max="13" width="18.7109375" style="0" customWidth="1"/>
    <col min="14" max="14" width="8.7109375" style="0" customWidth="1"/>
    <col min="15" max="15" width="1.7109375" style="0" customWidth="1"/>
    <col min="16" max="16" width="8.7109375" style="0" customWidth="1"/>
    <col min="17" max="17" width="22.7109375" style="0" customWidth="1"/>
    <col min="18" max="16384" width="8.7109375" style="0" customWidth="1"/>
  </cols>
  <sheetData>
    <row r="2" spans="1:6" ht="15">
      <c r="A2" s="1" t="s">
        <v>254</v>
      </c>
      <c r="B2" s="1"/>
      <c r="C2" s="1"/>
      <c r="D2" s="1"/>
      <c r="E2" s="1"/>
      <c r="F2" s="1"/>
    </row>
    <row r="5" spans="1:17" ht="15">
      <c r="A5" s="3" t="s">
        <v>255</v>
      </c>
      <c r="E5" s="3" t="s">
        <v>256</v>
      </c>
      <c r="I5" s="3" t="s">
        <v>257</v>
      </c>
      <c r="M5" s="3" t="s">
        <v>258</v>
      </c>
      <c r="Q5" s="3" t="s">
        <v>259</v>
      </c>
    </row>
    <row r="6" spans="1:17" ht="39.75" customHeight="1">
      <c r="A6" s="15">
        <v>200000</v>
      </c>
      <c r="C6" s="13" t="s">
        <v>260</v>
      </c>
      <c r="E6" s="16">
        <v>0.5</v>
      </c>
      <c r="G6" s="13" t="s">
        <v>260</v>
      </c>
      <c r="I6" s="16">
        <v>0.9</v>
      </c>
      <c r="K6" s="13" t="e">
        <f>#N/A</f>
        <v>#N/A</v>
      </c>
      <c r="M6" s="16">
        <v>1</v>
      </c>
      <c r="O6" s="13" t="e">
        <f>#N/A</f>
        <v>#N/A</v>
      </c>
      <c r="Q6" s="3" t="s">
        <v>261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4:A6"/>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4" ht="15">
      <c r="A4" t="s">
        <v>262</v>
      </c>
    </row>
    <row r="5" ht="15">
      <c r="A5" s="3" t="s">
        <v>263</v>
      </c>
    </row>
    <row r="6" ht="15">
      <c r="A6" s="3" t="s">
        <v>264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3" ht="15">
      <c r="A3" t="s">
        <v>265</v>
      </c>
    </row>
    <row r="4" ht="15">
      <c r="A4" s="3" t="s">
        <v>266</v>
      </c>
    </row>
    <row r="5" ht="15">
      <c r="A5" s="3" t="s">
        <v>267</v>
      </c>
    </row>
    <row r="6" ht="15">
      <c r="A6" s="3" t="s">
        <v>268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269</v>
      </c>
      <c r="B2" s="1"/>
      <c r="C2" s="1"/>
      <c r="D2" s="1"/>
      <c r="E2" s="1"/>
      <c r="F2" s="1"/>
    </row>
    <row r="5" ht="15">
      <c r="A5" t="s">
        <v>270</v>
      </c>
    </row>
    <row r="6" ht="15">
      <c r="A6" t="s">
        <v>263</v>
      </c>
    </row>
    <row r="7" ht="15">
      <c r="A7" t="s">
        <v>264</v>
      </c>
    </row>
    <row r="9" ht="15">
      <c r="A9" t="s">
        <v>271</v>
      </c>
    </row>
    <row r="10" ht="15">
      <c r="A10" t="s">
        <v>266</v>
      </c>
    </row>
    <row r="11" ht="15">
      <c r="A11" t="s">
        <v>267</v>
      </c>
    </row>
    <row r="12" ht="15">
      <c r="A12" t="s">
        <v>268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3:8" ht="39.75" customHeight="1">
      <c r="C5" s="2" t="s">
        <v>32</v>
      </c>
      <c r="D5" s="2"/>
      <c r="E5" s="2"/>
      <c r="F5" s="2"/>
      <c r="G5" s="2"/>
      <c r="H5" s="2"/>
    </row>
    <row r="6" spans="3:8" ht="15">
      <c r="C6" s="1" t="s">
        <v>33</v>
      </c>
      <c r="D6" s="1"/>
      <c r="G6" s="1" t="s">
        <v>34</v>
      </c>
      <c r="H6" s="1"/>
    </row>
    <row r="7" ht="15">
      <c r="A7" t="s">
        <v>55</v>
      </c>
    </row>
    <row r="8" spans="1:8" ht="15">
      <c r="A8" t="s">
        <v>49</v>
      </c>
      <c r="C8" s="8">
        <v>-1251</v>
      </c>
      <c r="D8" s="8"/>
      <c r="G8" s="4">
        <v>5545</v>
      </c>
      <c r="H8" s="4"/>
    </row>
    <row r="9" ht="15">
      <c r="A9" t="s">
        <v>56</v>
      </c>
    </row>
    <row r="10" spans="1:8" ht="15">
      <c r="A10" t="s">
        <v>57</v>
      </c>
      <c r="D10" s="5">
        <v>3576</v>
      </c>
      <c r="H10" s="5">
        <v>1947</v>
      </c>
    </row>
    <row r="11" spans="1:8" ht="15">
      <c r="A11" t="s">
        <v>58</v>
      </c>
      <c r="D11" s="5">
        <v>824</v>
      </c>
      <c r="H11" s="5">
        <v>130</v>
      </c>
    </row>
    <row r="12" spans="1:8" ht="15">
      <c r="A12" t="s">
        <v>59</v>
      </c>
      <c r="D12" s="5">
        <v>300</v>
      </c>
      <c r="H12" t="s">
        <v>20</v>
      </c>
    </row>
    <row r="13" spans="1:8" ht="15">
      <c r="A13" t="s">
        <v>60</v>
      </c>
      <c r="D13" s="5">
        <v>4652</v>
      </c>
      <c r="H13" t="s">
        <v>20</v>
      </c>
    </row>
    <row r="14" spans="1:8" ht="15">
      <c r="A14" t="s">
        <v>61</v>
      </c>
      <c r="D14" s="7">
        <v>-617</v>
      </c>
      <c r="H14" t="s">
        <v>20</v>
      </c>
    </row>
    <row r="15" spans="1:8" ht="15">
      <c r="A15" t="s">
        <v>62</v>
      </c>
      <c r="D15" s="7">
        <v>-3385</v>
      </c>
      <c r="H15" t="s">
        <v>20</v>
      </c>
    </row>
    <row r="16" spans="1:8" ht="15">
      <c r="A16" t="s">
        <v>63</v>
      </c>
      <c r="D16" t="s">
        <v>20</v>
      </c>
      <c r="H16" s="7">
        <v>-15</v>
      </c>
    </row>
    <row r="17" ht="15">
      <c r="A17" t="s">
        <v>64</v>
      </c>
    </row>
    <row r="18" spans="1:8" ht="15">
      <c r="A18" t="s">
        <v>65</v>
      </c>
      <c r="D18" s="7">
        <v>-7310</v>
      </c>
      <c r="H18" s="7">
        <v>-10691</v>
      </c>
    </row>
    <row r="19" spans="1:8" ht="15">
      <c r="A19" t="s">
        <v>8</v>
      </c>
      <c r="D19" s="5">
        <v>4891</v>
      </c>
      <c r="H19" s="7">
        <v>-5341</v>
      </c>
    </row>
    <row r="20" spans="1:8" ht="15">
      <c r="A20" t="s">
        <v>66</v>
      </c>
      <c r="D20" s="5">
        <v>5695</v>
      </c>
      <c r="H20" s="7">
        <v>-1332</v>
      </c>
    </row>
    <row r="21" spans="1:8" ht="15">
      <c r="A21" t="s">
        <v>17</v>
      </c>
      <c r="D21" s="7">
        <v>-11755</v>
      </c>
      <c r="H21" s="5">
        <v>20827</v>
      </c>
    </row>
    <row r="22" spans="1:8" ht="15">
      <c r="A22" t="s">
        <v>18</v>
      </c>
      <c r="D22" s="5">
        <v>1102</v>
      </c>
      <c r="H22" s="5">
        <v>3687</v>
      </c>
    </row>
    <row r="24" spans="1:8" ht="15">
      <c r="A24" t="s">
        <v>67</v>
      </c>
      <c r="D24" s="7">
        <v>-3278</v>
      </c>
      <c r="H24" s="5">
        <v>14757</v>
      </c>
    </row>
    <row r="26" ht="15">
      <c r="A26" t="s">
        <v>68</v>
      </c>
    </row>
    <row r="27" spans="1:8" ht="15">
      <c r="A27" t="s">
        <v>69</v>
      </c>
      <c r="D27" s="7">
        <v>-3222</v>
      </c>
      <c r="H27" s="7">
        <v>-2987</v>
      </c>
    </row>
    <row r="28" spans="1:8" ht="15">
      <c r="A28" t="s">
        <v>70</v>
      </c>
      <c r="D28" t="s">
        <v>20</v>
      </c>
      <c r="H28" s="7">
        <v>-195</v>
      </c>
    </row>
    <row r="29" spans="1:8" ht="15">
      <c r="A29" t="s">
        <v>71</v>
      </c>
      <c r="D29" s="7">
        <v>-15475</v>
      </c>
      <c r="H29" s="7">
        <v>-17720</v>
      </c>
    </row>
    <row r="30" spans="1:8" ht="15">
      <c r="A30" t="s">
        <v>72</v>
      </c>
      <c r="D30" s="5">
        <v>23245</v>
      </c>
      <c r="H30" s="5">
        <v>21948</v>
      </c>
    </row>
    <row r="32" spans="1:8" ht="15">
      <c r="A32" t="s">
        <v>73</v>
      </c>
      <c r="D32" s="5">
        <v>4548</v>
      </c>
      <c r="H32" s="5">
        <v>1046</v>
      </c>
    </row>
    <row r="34" ht="15">
      <c r="A34" t="s">
        <v>74</v>
      </c>
    </row>
    <row r="35" spans="1:8" ht="15">
      <c r="A35" t="s">
        <v>75</v>
      </c>
      <c r="D35" s="5">
        <v>1114</v>
      </c>
      <c r="H35" s="5">
        <v>661</v>
      </c>
    </row>
    <row r="36" spans="1:8" ht="15">
      <c r="A36" t="s">
        <v>61</v>
      </c>
      <c r="D36" s="5">
        <v>617</v>
      </c>
      <c r="H36" t="s">
        <v>20</v>
      </c>
    </row>
    <row r="37" spans="1:8" ht="15">
      <c r="A37" t="s">
        <v>76</v>
      </c>
      <c r="D37" s="7">
        <v>-5000</v>
      </c>
      <c r="H37" t="s">
        <v>20</v>
      </c>
    </row>
    <row r="38" spans="1:8" ht="15">
      <c r="A38" t="s">
        <v>77</v>
      </c>
      <c r="D38" s="7">
        <v>-3891</v>
      </c>
      <c r="H38" s="7">
        <v>-1015</v>
      </c>
    </row>
    <row r="40" spans="1:8" ht="15">
      <c r="A40" t="s">
        <v>78</v>
      </c>
      <c r="D40" s="7">
        <v>-7160</v>
      </c>
      <c r="H40" s="7">
        <v>-354</v>
      </c>
    </row>
    <row r="42" spans="1:8" ht="15">
      <c r="A42" t="s">
        <v>79</v>
      </c>
      <c r="D42" s="7">
        <v>-5890</v>
      </c>
      <c r="H42" s="5">
        <v>15449</v>
      </c>
    </row>
    <row r="43" spans="1:8" ht="15">
      <c r="A43" t="s">
        <v>80</v>
      </c>
      <c r="D43" s="5">
        <v>36653</v>
      </c>
      <c r="H43" s="5">
        <v>16486</v>
      </c>
    </row>
    <row r="45" spans="1:8" ht="15">
      <c r="A45" t="s">
        <v>81</v>
      </c>
      <c r="C45" s="4">
        <v>30763</v>
      </c>
      <c r="D45" s="4"/>
      <c r="G45" s="4">
        <v>31935</v>
      </c>
      <c r="H45" s="4"/>
    </row>
    <row r="47" ht="15">
      <c r="A47" t="s">
        <v>82</v>
      </c>
    </row>
    <row r="48" ht="15">
      <c r="A48" t="s">
        <v>83</v>
      </c>
    </row>
    <row r="49" spans="1:8" ht="15">
      <c r="A49" t="s">
        <v>84</v>
      </c>
      <c r="C49" s="4">
        <v>54</v>
      </c>
      <c r="D49" s="4"/>
      <c r="G49" s="4">
        <v>24</v>
      </c>
      <c r="H49" s="4"/>
    </row>
    <row r="50" spans="1:8" ht="15">
      <c r="A50" t="s">
        <v>85</v>
      </c>
      <c r="C50" s="4">
        <v>383</v>
      </c>
      <c r="D50" s="4"/>
      <c r="G50" s="11" t="s">
        <v>86</v>
      </c>
      <c r="H50" s="11"/>
    </row>
  </sheetData>
  <sheetProtection selectLockedCells="1" selectUnlockedCells="1"/>
  <mergeCells count="12">
    <mergeCell ref="A2:F2"/>
    <mergeCell ref="C5:H5"/>
    <mergeCell ref="C6:D6"/>
    <mergeCell ref="G6:H6"/>
    <mergeCell ref="C8:D8"/>
    <mergeCell ref="G8:H8"/>
    <mergeCell ref="C45:D45"/>
    <mergeCell ref="G45:H45"/>
    <mergeCell ref="C49:D49"/>
    <mergeCell ref="G49:H49"/>
    <mergeCell ref="C50:D50"/>
    <mergeCell ref="G50:H5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87</v>
      </c>
      <c r="B2" s="1"/>
      <c r="C2" s="1"/>
      <c r="D2" s="1"/>
      <c r="E2" s="1"/>
      <c r="F2" s="1"/>
    </row>
    <row r="5" spans="3:8" ht="39.75" customHeight="1">
      <c r="C5" s="2" t="s">
        <v>88</v>
      </c>
      <c r="D5" s="2"/>
      <c r="G5" s="2" t="s">
        <v>89</v>
      </c>
      <c r="H5" s="2"/>
    </row>
    <row r="6" spans="1:8" ht="15">
      <c r="A6" t="s">
        <v>36</v>
      </c>
      <c r="C6" s="4">
        <v>112</v>
      </c>
      <c r="D6" s="4"/>
      <c r="G6" s="4">
        <v>189</v>
      </c>
      <c r="H6" s="4"/>
    </row>
    <row r="7" spans="1:8" ht="15">
      <c r="A7" t="s">
        <v>39</v>
      </c>
      <c r="D7" s="5">
        <v>585</v>
      </c>
      <c r="H7" s="5">
        <v>1088</v>
      </c>
    </row>
    <row r="8" spans="1:8" ht="15">
      <c r="A8" t="s">
        <v>40</v>
      </c>
      <c r="D8" s="5">
        <v>514</v>
      </c>
      <c r="H8" s="5">
        <v>986</v>
      </c>
    </row>
    <row r="9" spans="1:8" ht="15">
      <c r="A9" t="s">
        <v>41</v>
      </c>
      <c r="D9" s="5">
        <v>1231</v>
      </c>
      <c r="H9" s="5">
        <v>2389</v>
      </c>
    </row>
    <row r="11" spans="1:8" ht="15">
      <c r="A11" t="s">
        <v>90</v>
      </c>
      <c r="D11" s="5">
        <v>2442</v>
      </c>
      <c r="H11" s="5">
        <v>4652</v>
      </c>
    </row>
    <row r="12" spans="1:8" ht="15">
      <c r="A12" t="s">
        <v>91</v>
      </c>
      <c r="D12" s="7">
        <v>-1900</v>
      </c>
      <c r="H12" s="7">
        <v>-3390</v>
      </c>
    </row>
    <row r="14" spans="1:8" ht="15">
      <c r="A14" t="s">
        <v>92</v>
      </c>
      <c r="C14" s="4">
        <v>542</v>
      </c>
      <c r="D14" s="4"/>
      <c r="G14" s="4">
        <v>1262</v>
      </c>
      <c r="H14" s="4"/>
    </row>
    <row r="16" ht="15">
      <c r="A16" t="s">
        <v>93</v>
      </c>
    </row>
    <row r="17" spans="1:8" ht="15">
      <c r="A17" t="s">
        <v>52</v>
      </c>
      <c r="C17" s="10">
        <v>-0.02</v>
      </c>
      <c r="D17" s="10"/>
      <c r="G17" s="10">
        <v>-0.04</v>
      </c>
      <c r="H17" s="10"/>
    </row>
    <row r="18" spans="1:8" ht="15">
      <c r="A18" t="s">
        <v>53</v>
      </c>
      <c r="C18" s="10">
        <v>-0.02</v>
      </c>
      <c r="D18" s="10"/>
      <c r="G18" s="10">
        <v>-0.04</v>
      </c>
      <c r="H18" s="10"/>
    </row>
  </sheetData>
  <sheetProtection selectLockedCells="1" selectUnlockedCells="1"/>
  <mergeCells count="11">
    <mergeCell ref="A2:F2"/>
    <mergeCell ref="C5:D5"/>
    <mergeCell ref="G5:H5"/>
    <mergeCell ref="C6:D6"/>
    <mergeCell ref="G6:H6"/>
    <mergeCell ref="C14:D14"/>
    <mergeCell ref="G14:H14"/>
    <mergeCell ref="C17:D17"/>
    <mergeCell ref="G17:H17"/>
    <mergeCell ref="C18:D18"/>
    <mergeCell ref="G18:H1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7109375" style="0" customWidth="1"/>
    <col min="5" max="7" width="8.7109375" style="0" customWidth="1"/>
    <col min="8" max="8" width="1.7109375" style="0" customWidth="1"/>
    <col min="9" max="16384" width="8.7109375" style="0" customWidth="1"/>
  </cols>
  <sheetData>
    <row r="2" spans="1:6" ht="15">
      <c r="A2" s="1" t="s">
        <v>94</v>
      </c>
      <c r="B2" s="1"/>
      <c r="C2" s="1"/>
      <c r="D2" s="1"/>
      <c r="E2" s="1"/>
      <c r="F2" s="1"/>
    </row>
    <row r="5" spans="3:8" ht="39.75" customHeight="1">
      <c r="C5" s="2" t="s">
        <v>95</v>
      </c>
      <c r="D5" s="2"/>
      <c r="G5" s="2" t="s">
        <v>96</v>
      </c>
      <c r="H5" s="2"/>
    </row>
    <row r="6" spans="1:8" ht="15">
      <c r="A6" t="s">
        <v>97</v>
      </c>
      <c r="C6" s="4">
        <v>2893</v>
      </c>
      <c r="D6" s="4"/>
      <c r="G6" s="4">
        <v>5545</v>
      </c>
      <c r="H6" s="4"/>
    </row>
    <row r="7" spans="1:8" ht="15">
      <c r="A7" t="s">
        <v>98</v>
      </c>
      <c r="D7" t="s">
        <v>20</v>
      </c>
      <c r="H7" t="s">
        <v>20</v>
      </c>
    </row>
    <row r="8" spans="1:8" ht="15">
      <c r="A8" s="3" t="s">
        <v>99</v>
      </c>
      <c r="C8" s="8">
        <v>-3128</v>
      </c>
      <c r="D8" s="8"/>
      <c r="G8" s="8">
        <v>-6196</v>
      </c>
      <c r="H8" s="8"/>
    </row>
    <row r="10" spans="1:8" ht="15">
      <c r="A10" t="s">
        <v>100</v>
      </c>
      <c r="C10" s="8">
        <v>-235</v>
      </c>
      <c r="D10" s="8"/>
      <c r="G10" s="8">
        <v>-651</v>
      </c>
      <c r="H10" s="8"/>
    </row>
    <row r="12" spans="1:8" ht="15">
      <c r="A12" t="s">
        <v>101</v>
      </c>
      <c r="C12" s="9">
        <v>0.1</v>
      </c>
      <c r="D12" s="9"/>
      <c r="G12" s="9">
        <v>0.19</v>
      </c>
      <c r="H12" s="9"/>
    </row>
    <row r="14" spans="1:8" ht="15">
      <c r="A14" t="s">
        <v>102</v>
      </c>
      <c r="C14" s="9">
        <v>0.1</v>
      </c>
      <c r="D14" s="9"/>
      <c r="G14" s="9">
        <v>0.18</v>
      </c>
      <c r="H14" s="9"/>
    </row>
    <row r="16" spans="1:8" ht="15">
      <c r="A16" t="s">
        <v>103</v>
      </c>
      <c r="C16" s="10">
        <v>-0.01</v>
      </c>
      <c r="D16" s="10"/>
      <c r="G16" s="10">
        <v>-0.02</v>
      </c>
      <c r="H16" s="10"/>
    </row>
    <row r="18" spans="1:8" ht="15">
      <c r="A18" t="s">
        <v>104</v>
      </c>
      <c r="C18" s="10">
        <v>-0.01</v>
      </c>
      <c r="D18" s="10"/>
      <c r="G18" s="10">
        <v>-0.02</v>
      </c>
      <c r="H18" s="10"/>
    </row>
  </sheetData>
  <sheetProtection selectLockedCells="1" selectUnlockedCells="1"/>
  <mergeCells count="17">
    <mergeCell ref="A2:F2"/>
    <mergeCell ref="C5:D5"/>
    <mergeCell ref="G5:H5"/>
    <mergeCell ref="C6:D6"/>
    <mergeCell ref="G6:H6"/>
    <mergeCell ref="C8:D8"/>
    <mergeCell ref="G8:H8"/>
    <mergeCell ref="C10:D10"/>
    <mergeCell ref="G10:H10"/>
    <mergeCell ref="C12:D12"/>
    <mergeCell ref="G12:H12"/>
    <mergeCell ref="C14:D14"/>
    <mergeCell ref="G14:H14"/>
    <mergeCell ref="C16:D16"/>
    <mergeCell ref="G16:H16"/>
    <mergeCell ref="C18:D18"/>
    <mergeCell ref="G18:H1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9.7109375" style="0" customWidth="1"/>
    <col min="4" max="5" width="8.7109375" style="0" customWidth="1"/>
    <col min="6" max="6" width="9.7109375" style="0" customWidth="1"/>
    <col min="7" max="8" width="8.7109375" style="0" customWidth="1"/>
    <col min="9" max="9" width="9.7109375" style="0" customWidth="1"/>
    <col min="10" max="11" width="8.7109375" style="0" customWidth="1"/>
    <col min="12" max="12" width="9.7109375" style="0" customWidth="1"/>
    <col min="13" max="16384" width="8.7109375" style="0" customWidth="1"/>
  </cols>
  <sheetData>
    <row r="3" spans="3:12" ht="39.75" customHeight="1">
      <c r="C3" s="2" t="s">
        <v>105</v>
      </c>
      <c r="D3" s="2"/>
      <c r="E3" s="2"/>
      <c r="F3" s="2"/>
      <c r="I3" s="1" t="s">
        <v>106</v>
      </c>
      <c r="J3" s="1"/>
      <c r="K3" s="1"/>
      <c r="L3" s="1"/>
    </row>
    <row r="4" spans="3:12" ht="15">
      <c r="C4" s="3" t="s">
        <v>33</v>
      </c>
      <c r="F4" s="3" t="s">
        <v>34</v>
      </c>
      <c r="I4" s="3" t="s">
        <v>33</v>
      </c>
      <c r="L4" s="3" t="s">
        <v>34</v>
      </c>
    </row>
    <row r="5" spans="1:12" ht="15">
      <c r="A5" t="s">
        <v>107</v>
      </c>
      <c r="C5" t="s">
        <v>108</v>
      </c>
      <c r="F5" t="s">
        <v>108</v>
      </c>
      <c r="I5" t="s">
        <v>108</v>
      </c>
      <c r="L5" t="s">
        <v>108</v>
      </c>
    </row>
    <row r="6" ht="15">
      <c r="A6" t="s">
        <v>109</v>
      </c>
    </row>
    <row r="7" spans="1:12" ht="15">
      <c r="A7" t="s">
        <v>110</v>
      </c>
      <c r="C7" t="s">
        <v>111</v>
      </c>
      <c r="F7" t="s">
        <v>112</v>
      </c>
      <c r="I7" t="s">
        <v>113</v>
      </c>
      <c r="L7" t="s">
        <v>112</v>
      </c>
    </row>
    <row r="8" spans="1:12" ht="15">
      <c r="A8" t="s">
        <v>114</v>
      </c>
      <c r="C8" t="s">
        <v>115</v>
      </c>
      <c r="F8" t="s">
        <v>112</v>
      </c>
      <c r="I8" t="s">
        <v>115</v>
      </c>
      <c r="L8" t="s">
        <v>112</v>
      </c>
    </row>
    <row r="9" ht="15">
      <c r="A9" t="s">
        <v>116</v>
      </c>
    </row>
    <row r="10" spans="1:12" ht="15">
      <c r="A10" t="s">
        <v>110</v>
      </c>
      <c r="C10" t="s">
        <v>117</v>
      </c>
      <c r="F10" t="s">
        <v>118</v>
      </c>
      <c r="I10" t="s">
        <v>119</v>
      </c>
      <c r="L10" t="s">
        <v>120</v>
      </c>
    </row>
    <row r="11" spans="1:12" ht="15">
      <c r="A11" t="s">
        <v>114</v>
      </c>
      <c r="C11" t="s">
        <v>121</v>
      </c>
      <c r="F11" t="s">
        <v>118</v>
      </c>
      <c r="I11" t="s">
        <v>121</v>
      </c>
      <c r="L11" t="s">
        <v>120</v>
      </c>
    </row>
    <row r="12" ht="15">
      <c r="A12" t="s">
        <v>122</v>
      </c>
    </row>
    <row r="13" spans="1:12" ht="15">
      <c r="A13" t="s">
        <v>110</v>
      </c>
      <c r="C13" t="s">
        <v>123</v>
      </c>
      <c r="F13" t="s">
        <v>124</v>
      </c>
      <c r="I13" t="s">
        <v>125</v>
      </c>
      <c r="L13" t="s">
        <v>124</v>
      </c>
    </row>
    <row r="14" spans="1:12" ht="15">
      <c r="A14" t="s">
        <v>114</v>
      </c>
      <c r="C14" t="s">
        <v>126</v>
      </c>
      <c r="F14" t="s">
        <v>127</v>
      </c>
      <c r="I14" t="s">
        <v>126</v>
      </c>
      <c r="L14" t="s">
        <v>127</v>
      </c>
    </row>
  </sheetData>
  <sheetProtection selectLockedCells="1" selectUnlockedCells="1"/>
  <mergeCells count="2">
    <mergeCell ref="C3:F3"/>
    <mergeCell ref="I3:L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G16"/>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0.7109375" style="0" customWidth="1"/>
    <col min="4" max="6" width="8.7109375" style="0" customWidth="1"/>
    <col min="7" max="7" width="10.7109375" style="0" customWidth="1"/>
    <col min="8" max="16384" width="8.7109375" style="0" customWidth="1"/>
  </cols>
  <sheetData>
    <row r="3" spans="3:7" ht="39.75" customHeight="1">
      <c r="C3" s="3" t="s">
        <v>128</v>
      </c>
      <c r="F3" s="2" t="s">
        <v>129</v>
      </c>
      <c r="G3" s="2"/>
    </row>
    <row r="4" spans="1:7" ht="15">
      <c r="A4" t="s">
        <v>130</v>
      </c>
      <c r="C4" s="5">
        <v>5444</v>
      </c>
      <c r="F4" s="9">
        <v>13.58</v>
      </c>
      <c r="G4" s="9"/>
    </row>
    <row r="5" spans="1:7" ht="15">
      <c r="A5" t="s">
        <v>131</v>
      </c>
      <c r="C5" s="5">
        <v>104</v>
      </c>
      <c r="G5" s="12">
        <v>10.74</v>
      </c>
    </row>
    <row r="6" spans="1:7" ht="15">
      <c r="A6" t="s">
        <v>132</v>
      </c>
      <c r="C6" s="7">
        <v>-57</v>
      </c>
      <c r="G6" s="12">
        <v>17.13</v>
      </c>
    </row>
    <row r="7" spans="1:7" ht="15">
      <c r="A7" t="s">
        <v>133</v>
      </c>
      <c r="C7" s="7">
        <v>-42</v>
      </c>
      <c r="G7" s="12">
        <v>3.94</v>
      </c>
    </row>
    <row r="9" spans="1:7" ht="15">
      <c r="A9" t="s">
        <v>134</v>
      </c>
      <c r="C9" s="5">
        <v>5449</v>
      </c>
      <c r="F9" s="9">
        <v>13.56</v>
      </c>
      <c r="G9" s="9"/>
    </row>
    <row r="10" spans="1:7" ht="15">
      <c r="A10" t="s">
        <v>131</v>
      </c>
      <c r="C10" s="5">
        <v>325</v>
      </c>
      <c r="G10" s="12">
        <v>10.53</v>
      </c>
    </row>
    <row r="11" spans="1:7" ht="15">
      <c r="A11" t="s">
        <v>132</v>
      </c>
      <c r="C11" s="7">
        <v>-93</v>
      </c>
      <c r="G11" s="12">
        <v>16.59</v>
      </c>
    </row>
    <row r="12" spans="1:7" ht="15">
      <c r="A12" t="s">
        <v>133</v>
      </c>
      <c r="C12" s="7">
        <v>-203</v>
      </c>
      <c r="G12" s="12">
        <v>2.62</v>
      </c>
    </row>
    <row r="14" spans="1:7" ht="15">
      <c r="A14" t="s">
        <v>135</v>
      </c>
      <c r="C14" s="5">
        <v>5478</v>
      </c>
      <c r="F14" s="9">
        <v>13.73</v>
      </c>
      <c r="G14" s="9"/>
    </row>
    <row r="16" spans="1:7" ht="15">
      <c r="A16" t="s">
        <v>136</v>
      </c>
      <c r="C16" s="5">
        <v>3611</v>
      </c>
      <c r="F16" s="9">
        <v>14.24</v>
      </c>
      <c r="G16" s="9"/>
    </row>
  </sheetData>
  <sheetProtection selectLockedCells="1" selectUnlockedCells="1"/>
  <mergeCells count="5">
    <mergeCell ref="F3:G3"/>
    <mergeCell ref="F4:G4"/>
    <mergeCell ref="F9:G9"/>
    <mergeCell ref="F14:G14"/>
    <mergeCell ref="F16:G1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O15"/>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5" width="8.7109375" style="0" customWidth="1"/>
    <col min="6" max="6" width="5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3" spans="3:15" ht="15">
      <c r="C3" s="1" t="s">
        <v>137</v>
      </c>
      <c r="D3" s="1"/>
      <c r="E3" s="1"/>
      <c r="F3" s="1"/>
      <c r="G3" s="1"/>
      <c r="H3" s="1"/>
      <c r="I3" s="1"/>
      <c r="K3" s="1" t="s">
        <v>138</v>
      </c>
      <c r="L3" s="1"/>
      <c r="M3" s="1"/>
      <c r="N3" s="1"/>
      <c r="O3" s="1"/>
    </row>
    <row r="4" spans="1:15" ht="39.75" customHeight="1">
      <c r="A4" s="3" t="s">
        <v>139</v>
      </c>
      <c r="C4" s="2" t="s">
        <v>140</v>
      </c>
      <c r="D4" s="2"/>
      <c r="F4" s="13" t="s">
        <v>141</v>
      </c>
      <c r="H4" s="2" t="s">
        <v>129</v>
      </c>
      <c r="I4" s="2"/>
      <c r="K4" s="2" t="s">
        <v>142</v>
      </c>
      <c r="L4" s="2"/>
      <c r="N4" s="2" t="s">
        <v>129</v>
      </c>
      <c r="O4" s="2"/>
    </row>
    <row r="5" spans="1:15" ht="15">
      <c r="A5" t="s">
        <v>143</v>
      </c>
      <c r="D5" s="5">
        <v>1007</v>
      </c>
      <c r="F5" s="12">
        <v>6.92</v>
      </c>
      <c r="H5" s="9">
        <v>2.18</v>
      </c>
      <c r="I5" s="9"/>
      <c r="L5" s="5">
        <v>1005</v>
      </c>
      <c r="N5" s="9">
        <v>2.18</v>
      </c>
      <c r="O5" s="9"/>
    </row>
    <row r="6" spans="1:15" ht="15">
      <c r="A6" t="s">
        <v>144</v>
      </c>
      <c r="D6" s="5">
        <v>2002</v>
      </c>
      <c r="F6" s="12">
        <v>8.78</v>
      </c>
      <c r="I6" s="12">
        <v>11.11</v>
      </c>
      <c r="L6" s="5">
        <v>716</v>
      </c>
      <c r="O6" s="12">
        <v>10.59</v>
      </c>
    </row>
    <row r="7" spans="1:15" ht="15">
      <c r="A7" t="s">
        <v>145</v>
      </c>
      <c r="D7" s="5">
        <v>599</v>
      </c>
      <c r="F7" s="12">
        <v>8.31</v>
      </c>
      <c r="I7" s="12">
        <v>14.62</v>
      </c>
      <c r="L7" s="5">
        <v>288</v>
      </c>
      <c r="O7" s="12">
        <v>14.85</v>
      </c>
    </row>
    <row r="8" spans="1:15" ht="15">
      <c r="A8" t="s">
        <v>146</v>
      </c>
      <c r="D8" s="5">
        <v>822</v>
      </c>
      <c r="F8" s="12">
        <v>7.62</v>
      </c>
      <c r="I8" s="12">
        <v>16.36</v>
      </c>
      <c r="L8" s="5">
        <v>636</v>
      </c>
      <c r="O8" s="12">
        <v>16.38</v>
      </c>
    </row>
    <row r="9" spans="1:15" ht="15">
      <c r="A9" t="s">
        <v>147</v>
      </c>
      <c r="D9" s="5">
        <v>1048</v>
      </c>
      <c r="F9" s="12">
        <v>7.8</v>
      </c>
      <c r="I9" s="12">
        <v>27.29</v>
      </c>
      <c r="L9" s="5">
        <v>966</v>
      </c>
      <c r="O9" s="12">
        <v>27.9</v>
      </c>
    </row>
    <row r="11" spans="1:15" ht="15">
      <c r="A11" t="s">
        <v>90</v>
      </c>
      <c r="D11" s="5">
        <v>5478</v>
      </c>
      <c r="H11" s="9">
        <v>13.73</v>
      </c>
      <c r="I11" s="9"/>
      <c r="L11" s="5">
        <v>3611</v>
      </c>
      <c r="N11" s="9">
        <v>14.24</v>
      </c>
      <c r="O11" s="9"/>
    </row>
    <row r="13" spans="1:12" ht="15">
      <c r="A13" t="s">
        <v>148</v>
      </c>
      <c r="C13" s="4">
        <v>9011</v>
      </c>
      <c r="D13" s="4"/>
      <c r="K13" s="4">
        <v>8831</v>
      </c>
      <c r="L13" s="4"/>
    </row>
    <row r="15" spans="1:12" ht="15">
      <c r="A15" t="s">
        <v>149</v>
      </c>
      <c r="F15" s="12">
        <v>8.03</v>
      </c>
      <c r="L15" s="12">
        <v>7.61</v>
      </c>
    </row>
  </sheetData>
  <sheetProtection selectLockedCells="1" selectUnlockedCells="1"/>
  <mergeCells count="12">
    <mergeCell ref="C3:I3"/>
    <mergeCell ref="K3:O3"/>
    <mergeCell ref="C4:D4"/>
    <mergeCell ref="H4:I4"/>
    <mergeCell ref="K4:L4"/>
    <mergeCell ref="N4:O4"/>
    <mergeCell ref="H5:I5"/>
    <mergeCell ref="N5:O5"/>
    <mergeCell ref="H11:I11"/>
    <mergeCell ref="N11:O11"/>
    <mergeCell ref="C13:D13"/>
    <mergeCell ref="K13:L1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F9"/>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7109375" style="0" customWidth="1"/>
    <col min="4" max="16384" width="8.7109375" style="0" customWidth="1"/>
  </cols>
  <sheetData>
    <row r="3" spans="3:6" ht="39.75" customHeight="1">
      <c r="C3" s="3" t="s">
        <v>150</v>
      </c>
      <c r="E3" s="2" t="s">
        <v>151</v>
      </c>
      <c r="F3" s="2"/>
    </row>
    <row r="4" spans="1:6" ht="15">
      <c r="A4" t="s">
        <v>152</v>
      </c>
      <c r="C4" t="s">
        <v>20</v>
      </c>
      <c r="E4" s="11" t="s">
        <v>86</v>
      </c>
      <c r="F4" s="11"/>
    </row>
    <row r="5" spans="1:6" ht="15">
      <c r="A5" t="s">
        <v>131</v>
      </c>
      <c r="C5" s="5">
        <v>259500</v>
      </c>
      <c r="E5" s="9">
        <v>10.61</v>
      </c>
      <c r="F5" s="9"/>
    </row>
    <row r="6" spans="1:6" ht="15">
      <c r="A6" t="s">
        <v>153</v>
      </c>
      <c r="C6" t="s">
        <v>20</v>
      </c>
      <c r="E6" s="11" t="s">
        <v>86</v>
      </c>
      <c r="F6" s="11"/>
    </row>
    <row r="7" spans="1:6" ht="15">
      <c r="A7" t="s">
        <v>154</v>
      </c>
      <c r="C7" t="s">
        <v>20</v>
      </c>
      <c r="E7" s="11" t="s">
        <v>86</v>
      </c>
      <c r="F7" s="11"/>
    </row>
    <row r="9" spans="1:6" ht="15">
      <c r="A9" t="s">
        <v>155</v>
      </c>
      <c r="C9" s="5">
        <v>259500</v>
      </c>
      <c r="E9" s="9">
        <v>10.61</v>
      </c>
      <c r="F9" s="9"/>
    </row>
  </sheetData>
  <sheetProtection selectLockedCells="1" selectUnlockedCells="1"/>
  <mergeCells count="6">
    <mergeCell ref="E3:F3"/>
    <mergeCell ref="E4:F4"/>
    <mergeCell ref="E5:F5"/>
    <mergeCell ref="E6:F6"/>
    <mergeCell ref="E7:F7"/>
    <mergeCell ref="E9:F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2019-12-07T13:27:24Z</dcterms:created>
  <dcterms:modified xsi:type="dcterms:W3CDTF">2019-12-07T13:27:24Z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