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audited" sheetId="1" r:id="rId1"/>
    <sheet name="unaudited-1" sheetId="2" r:id="rId2"/>
    <sheet name="unaudited-2" sheetId="3" r:id="rId3"/>
    <sheet name="marketable securities" sheetId="4" r:id="rId4"/>
    <sheet name="inventories" sheetId="5" r:id="rId5"/>
    <sheet name="accrued expenses" sheetId="6" r:id="rId6"/>
    <sheet name="sharebased compensation un" sheetId="7" r:id="rId7"/>
    <sheet name="sharebased compensation un-1" sheetId="8" r:id="rId8"/>
    <sheet name="contractual obligations an" sheetId="9" r:id="rId9"/>
    <sheet name="contractual obligations an-1" sheetId="10" r:id="rId10"/>
    <sheet name="contractual obligations an-2" sheetId="11" r:id="rId11"/>
    <sheet name="contractual obligations an-3" sheetId="12" r:id="rId12"/>
    <sheet name="sample calculation" sheetId="13" r:id="rId13"/>
    <sheet name="sample calculation-1" sheetId="14" r:id="rId14"/>
    <sheet name="sample calculation-2" sheetId="15" r:id="rId15"/>
    <sheet name="in witness whereof" sheetId="16" r:id="rId16"/>
  </sheets>
  <definedNames/>
  <calcPr fullCalcOnLoad="1"/>
</workbook>
</file>

<file path=xl/sharedStrings.xml><?xml version="1.0" encoding="utf-8"?>
<sst xmlns="http://schemas.openxmlformats.org/spreadsheetml/2006/main" count="228" uniqueCount="176">
  <si>
    <t xml:space="preserve"> (Unaudited) </t>
  </si>
  <si>
    <t>March 31, 2007</t>
  </si>
  <si>
    <t>December 31,
2006</t>
  </si>
  <si>
    <t>ASSETS</t>
  </si>
  <si>
    <t>Current assets:</t>
  </si>
  <si>
    <t>Cash and cash equivalents</t>
  </si>
  <si>
    <t>Marketable securities</t>
  </si>
  <si>
    <t>Accounts receivable, net of allowance for doubtful accounts of $625 in 2007 and $631 in 2006</t>
  </si>
  <si>
    <t>Inventories</t>
  </si>
  <si>
    <t>Deferred tax assets, net</t>
  </si>
  <si>
    <t>Prepaid expenses and other</t>
  </si>
  <si>
    <t>Total current assets</t>
  </si>
  <si>
    <t>Property and equipment, net</t>
  </si>
  <si>
    <t>Intangible assets, net</t>
  </si>
  <si>
    <t>Other assets</t>
  </si>
  <si>
    <t>LIABILITIES AND STOCKHOLDERS EQUITY</t>
  </si>
  <si>
    <t>Current liabilities:</t>
  </si>
  <si>
    <t>Accounts payable</t>
  </si>
  <si>
    <t>Accrued expenses</t>
  </si>
  <si>
    <t>Accrued income taxes</t>
  </si>
  <si>
    <t>Total current liabilities</t>
  </si>
  <si>
    <t>Commitments and contingencies</t>
  </si>
  <si>
    <t>Stockholders equity:</t>
  </si>
  <si>
    <t>Series A and B Preferred stock; par value $0.001; 2,000 shares authorized and none outstanding</t>
  </si>
  <si>
    <t></t>
  </si>
  <si>
    <t>Common stock; par value $0.001; 50,000 shares authorized; 30,211 and 29,743 shares issued and outstanding at March 31, 2007 and
December 31, 2006, respectively</t>
  </si>
  <si>
    <t>Additional paid-in capital</t>
  </si>
  <si>
    <t>Accumulated other comprehensive loss</t>
  </si>
  <si>
    <t>Accumulated deficit</t>
  </si>
  <si>
    <t>Total stockholders equity</t>
  </si>
  <si>
    <t>Three Months Ended
March 31,</t>
  </si>
  <si>
    <t>2007</t>
  </si>
  <si>
    <t>2006</t>
  </si>
  <si>
    <t>Revenue</t>
  </si>
  <si>
    <t>Cost of revenue</t>
  </si>
  <si>
    <t>Gross margin</t>
  </si>
  <si>
    <t>Operating costs and expenses:</t>
  </si>
  <si>
    <t>Research and development</t>
  </si>
  <si>
    <t>Sales and marketing</t>
  </si>
  <si>
    <t>General and administrative</t>
  </si>
  <si>
    <t>Total operating costs and expenses</t>
  </si>
  <si>
    <t>Operating income (loss)</t>
  </si>
  <si>
    <t>Other income (expense):</t>
  </si>
  <si>
    <t>Interest income and expense, net</t>
  </si>
  <si>
    <t>Other income (expense), net</t>
  </si>
  <si>
    <t>Income (loss) before income taxes</t>
  </si>
  <si>
    <t>Provision (benefit) for income taxes</t>
  </si>
  <si>
    <t>Net income (loss)</t>
  </si>
  <si>
    <t>Per share data:</t>
  </si>
  <si>
    <t>Net income (loss) per share:</t>
  </si>
  <si>
    <t>Basic</t>
  </si>
  <si>
    <t>Diluted</t>
  </si>
  <si>
    <t>Weighted average shares used in computation of basic and diluted net income (loss) per share:</t>
  </si>
  <si>
    <t>Cash flows from operating activities:</t>
  </si>
  <si>
    <t>Adjustments to reconcile net income (loss) to net cash provided by (used in) operating activities:</t>
  </si>
  <si>
    <t>Depreciation and amortization</t>
  </si>
  <si>
    <t>Inventory provision</t>
  </si>
  <si>
    <t>Share-based compensation expense</t>
  </si>
  <si>
    <t>Tax benefits from stock options exercised</t>
  </si>
  <si>
    <t>Deferred tax benefit</t>
  </si>
  <si>
    <t>Changes in assets and liabilities:</t>
  </si>
  <si>
    <t>Accounts receivable, net</t>
  </si>
  <si>
    <t>Prepaid expenses and other assets</t>
  </si>
  <si>
    <t>Accrued expenses and accrued income taxes</t>
  </si>
  <si>
    <t>Net cash provided by (used in) operating activities</t>
  </si>
  <si>
    <t>Cash flows from investing activities:</t>
  </si>
  <si>
    <t>Purchases of property and equipment</t>
  </si>
  <si>
    <t>Purchases of securities</t>
  </si>
  <si>
    <t>Securities maturities/sales</t>
  </si>
  <si>
    <t>Net cash (used in) provided by investing activities</t>
  </si>
  <si>
    <t>Cash flows from financing activities:</t>
  </si>
  <si>
    <t>Proceeds from exercise of stock options and warrants</t>
  </si>
  <si>
    <t>Principal payments under capital lease obligations</t>
  </si>
  <si>
    <t>Net cash provided by (used in)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</si>
  <si>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</si>
  <si>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</si>
  <si>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</si>
  <si>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disclosures of cash flow information:</t>
  </si>
  <si>
    <t>Cash paid during the period for:</t>
  </si>
  <si>
    <t>Interest</t>
  </si>
  <si>
    <t>Income taxes</t>
  </si>
  <si>
    <t xml:space="preserve"> Marketable Securities
</t>
  </si>
  <si>
    <t>Maturity
in Years</t>
  </si>
  <si>
    <t>Amortized
Cost</t>
  </si>
  <si>
    <t>Gross
Unrealized
Losses</t>
  </si>
  <si>
    <t>Estimated
Fair
Value</t>
  </si>
  <si>
    <t>U.S. Agency securities</t>
  </si>
  <si>
    <t>1 or less</t>
  </si>
  <si>
    <t>Certificates of Deposit</t>
  </si>
  <si>
    <t>Commercial paper</t>
  </si>
  <si>
    <t>Corporate debentures/bonds</t>
  </si>
  <si>
    <t>1 or less</t>
  </si>
  <si>
    <t>Total short-term marketable securities</t>
  </si>
  <si>
    <t>Corporate debentures/bonds  long-term marketable securities</t>
  </si>
  <si>
    <t>1 to 2</t>
  </si>
  <si>
    <t xml:space="preserve"> Inventories </t>
  </si>
  <si>
    <t>Finished goods</t>
  </si>
  <si>
    <t>Raw materials and components</t>
  </si>
  <si>
    <t xml:space="preserve"> Accrued Expenses </t>
  </si>
  <si>
    <t>Royalties</t>
  </si>
  <si>
    <t>Payroll and related</t>
  </si>
  <si>
    <t>Product warranty</t>
  </si>
  <si>
    <t>Professional fees</t>
  </si>
  <si>
    <t>Deferred rent</t>
  </si>
  <si>
    <t>Other</t>
  </si>
  <si>
    <t xml:space="preserve"> Share-Based Compensation under SFAS No. 123(R) </t>
  </si>
  <si>
    <t>Three Months ended
March 31,
2007</t>
  </si>
  <si>
    <t>Three Months ended
March 31,
2006</t>
  </si>
  <si>
    <t>Total</t>
  </si>
  <si>
    <t>Tax effect on share-based compensation</t>
  </si>
  <si>
    <t>Net effect on net income</t>
  </si>
  <si>
    <t>Effect on earnings per share:</t>
  </si>
  <si>
    <t>Three months ended
March 31,</t>
  </si>
  <si>
    <t>Basic weighted average common shares outstanding</t>
  </si>
  <si>
    <t>Effect of dilutive securities:</t>
  </si>
  <si>
    <t>Warrants</t>
  </si>
  <si>
    <t>Options</t>
  </si>
  <si>
    <t>Diluted weighted average common and potential common shares outstanding</t>
  </si>
  <si>
    <t xml:space="preserve"> Contractual Obligations and Commercial Commitments </t>
  </si>
  <si>
    <t>Payments Due by Fiscal Year</t>
  </si>
  <si>
    <t>2008</t>
  </si>
  <si>
    <t>2009</t>
  </si>
  <si>
    <t>2010</t>
  </si>
  <si>
    <t>2011</t>
  </si>
  <si>
    <t>Operating leases</t>
  </si>
  <si>
    <t>Committed purchase orders</t>
  </si>
  <si>
    <t>Total contractual obligations</t>
  </si>
  <si>
    <t>Exhibit Number</t>
  </si>
  <si>
    <t>Description</t>
  </si>
  <si>
    <t>Registration Rights Agreement entered into in connection with the Companys January 2004 Common Stock and Warrant Financing Transaction (incorporated by reference to Exhibit 10.21 to the
Companys Annual Report on Form 10-K for the year ended December 31, 2003, filed March 15, 2004).</t>
  </si>
  <si>
    <t>Form of Common Stock Purchase Warrant issued in connection with the Companys January 2004 Common Stock and Warrant Financing Transaction (incorporated by reference to Exhibit 10.22 to the
Companys Annual Report on Form 10-K for the year ended December 31, 2003, filed March 15, 2004).</t>
  </si>
  <si>
    <t>Amended and Restated 1997 Employee Stock Option Plan (incorporated by reference to Exhibit 10.1 to the Companys Registration Statement on Form S-1 (No. 333-42570), filed November 14,
2000, as amended).</t>
  </si>
  <si>
    <t>Amended and Restated Novatel Wireless, Inc. 2000 Stock Incentive Plan (incorporated by reference to the Companys annual repot on Form 10-K for the year ended December 31, 2005, filed March
16, 2006).</t>
  </si>
  <si>
    <t>Form of Executive Officer Stock Option Agreement under the Amended and Restated Novatel Wireless, Inc. 2000 Stock Incentive Plan (incorporated by reference to the Companys annual repot on
Form 10-K for the year ended December 31, 2005, filed March 16, 2006).</t>
  </si>
  <si>
    <t>Form of Director Stock Option Agreement under the Amended and Restated Novatel Wireless, Inc. 2000 Stock Incentive Plan (incorporated by reference to the Companys annual repot on Form 10-K
for the year ended December 31, 2005, filed March 16, 2006).</t>
  </si>
  <si>
    <t>Amended and Restated Novatel Wireless, Inc. 2000 Employee Stock Purchase Plan (incorporated by reference to the Companys annual repot on Form 10-K for the year ended December 31, 2005,
filed March 16, 2006).</t>
  </si>
  <si>
    <t>Form of Indemnification Agreement by and between the Company and each of its executive officers and directors (incorporated by reference to Exhibit 10.6 to the Companys Registration
Statement on Form S-1 (No. 333-42570), filed November 14, 2000, as amended).</t>
  </si>
  <si>
    <t>Form of Change of Control Letter Agreement by and between the Company and certain of its executive officers (incorporated by reference to Exhibit 10.1 to the Companys Quarterly Report on
Form 10-Q for the period ended June 30, 2004, filed August 16, 2004).</t>
  </si>
  <si>
    <t>Form of 2007 Executive Officer Bonus Plan.</t>
  </si>
  <si>
    <t>Credit Agreement, dated December 29, 2005, by and between Bank of America, N.A. and the Company (incorporated by reference to the Companys annual report on Form 10-K for the year
ended December 31, 2005, filed March 16, 2006).</t>
  </si>
  <si>
    <t>Certification of our Chief Executive Officer adopted pursuant to Section 302 of the Sarbanes-Oxley Act of 2002.</t>
  </si>
  <si>
    <t>Certification of our Chief Financial Officer adopted pursuant to Section 302 of the Sarbanes-Oxley Act of 2002.</t>
  </si>
  <si>
    <t>Certification of Chief Executive Officer and Chief Financial Officer adopted pursuant to 18 U.S.C. Section 1350, as adopted pursuant to Section 906 of the Sarbanes-Oxley Act of
2002.</t>
  </si>
  <si>
    <t>The Companys financial performance, including achievement of the Companys 2007 Operating Plan, achievement of sequential growth, operating leverage, positive operating income and
EPS</t>
  </si>
  <si>
    <t>Achievement of and contribution to the Companys success, strategic objectives and direction</t>
  </si>
  <si>
    <t>Achievement of the Companys 2007 execution plan and 2007 strategic plan</t>
  </si>
  <si>
    <t>Ability to work as a team player and collaborate with others across the Company, suppliers, partners and/or customers.</t>
  </si>
  <si>
    <t>Interaction with other teams (e.g., to achieve other team goals)</t>
  </si>
  <si>
    <t>Participant</t>
  </si>
  <si>
    <t>Incentive Target Percentage</t>
  </si>
  <si>
    <t>CEO</t>
  </si>
  <si>
    <t>50%</t>
  </si>
  <si>
    <t>COO</t>
  </si>
  <si>
    <t>CFO</t>
  </si>
  <si>
    <t>VP Business Affairs</t>
  </si>
  <si>
    <t>VP Research and Development</t>
  </si>
  <si>
    <t>VP Sales and Marketing</t>
  </si>
  <si>
    <t>VP Operations</t>
  </si>
  <si>
    <t xml:space="preserve"> Sample Calculation </t>
  </si>
  <si>
    <t>Base Salary</t>
  </si>
  <si>
    <t>Incentive Target Percentage</t>
  </si>
  <si>
    <t>Bonus Target Factor</t>
  </si>
  <si>
    <t>Pro-ration Factor</t>
  </si>
  <si>
    <t>Total Annual Incentive</t>
  </si>
  <si>
    <t>X</t>
  </si>
  <si>
    <t>$112,500*</t>
  </si>
  <si>
    <t>/S/ BRAD WEINERT</t>
  </si>
  <si>
    <t>Brad Weinert</t>
  </si>
  <si>
    <t>Acting Chief Executive Officer and Chief Operating Officer (Principal Executive Officer)</t>
  </si>
  <si>
    <t>/S/ DAN L. HALVORSON</t>
  </si>
  <si>
    <t>Dan L. Halvorson</t>
  </si>
  <si>
    <t>Chief Financial Officer and Treasurer (Principal Financial and Accounting Officer)</t>
  </si>
  <si>
    <t xml:space="preserve"> IN WITNESS WHEREOF, </t>
  </si>
  <si>
    <t>/s/ Brad Weinert</t>
  </si>
  <si>
    <t>Acting Chief Executive Officer and Chief Operating Officer (Principal Executive Officer)</t>
  </si>
  <si>
    <t>/s/ Dan L. Halvorson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</si>
</sst>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71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1" t="s">
        <v>1</v>
      </c>
      <c r="D5" s="1"/>
      <c r="G5" s="2" t="s">
        <v>2</v>
      </c>
      <c r="H5" s="2"/>
    </row>
    <row r="6" ht="15">
      <c r="A6" s="3" t="s">
        <v>3</v>
      </c>
    </row>
    <row r="7" ht="15">
      <c r="A7" t="s">
        <v>4</v>
      </c>
    </row>
    <row r="8" spans="1:8" ht="15">
      <c r="A8" t="s">
        <v>5</v>
      </c>
      <c r="C8" s="4">
        <v>39631</v>
      </c>
      <c r="D8" s="4"/>
      <c r="G8" s="4">
        <v>34612</v>
      </c>
      <c r="H8" s="4"/>
    </row>
    <row r="9" spans="1:8" ht="15">
      <c r="A9" t="s">
        <v>6</v>
      </c>
      <c r="D9" s="5">
        <v>50019</v>
      </c>
      <c r="H9" s="5">
        <v>48071</v>
      </c>
    </row>
    <row r="10" spans="1:8" ht="15">
      <c r="A10" t="s">
        <v>7</v>
      </c>
      <c r="D10" s="5">
        <v>60892</v>
      </c>
      <c r="H10" s="5">
        <v>47774</v>
      </c>
    </row>
    <row r="11" spans="1:8" ht="15">
      <c r="A11" t="s">
        <v>8</v>
      </c>
      <c r="D11" s="5">
        <v>27183</v>
      </c>
      <c r="H11" s="5">
        <v>25662</v>
      </c>
    </row>
    <row r="12" spans="1:8" ht="15">
      <c r="A12" t="s">
        <v>9</v>
      </c>
      <c r="D12" s="5">
        <v>5931</v>
      </c>
      <c r="H12" s="5">
        <v>5931</v>
      </c>
    </row>
    <row r="13" spans="1:8" ht="15">
      <c r="A13" t="s">
        <v>10</v>
      </c>
      <c r="D13" s="5">
        <v>4332</v>
      </c>
      <c r="H13" s="5">
        <v>3344</v>
      </c>
    </row>
    <row r="15" spans="1:8" ht="15">
      <c r="A15" s="3" t="s">
        <v>11</v>
      </c>
      <c r="D15" s="5">
        <v>187988</v>
      </c>
      <c r="H15" s="5">
        <v>165394</v>
      </c>
    </row>
    <row r="17" spans="1:8" ht="15">
      <c r="A17" t="s">
        <v>12</v>
      </c>
      <c r="D17" s="5">
        <v>18982</v>
      </c>
      <c r="H17" s="5">
        <v>15501</v>
      </c>
    </row>
    <row r="18" spans="1:8" ht="15">
      <c r="A18" t="s">
        <v>6</v>
      </c>
      <c r="D18" s="5">
        <v>1493</v>
      </c>
      <c r="H18" s="5">
        <v>1479</v>
      </c>
    </row>
    <row r="19" spans="1:8" ht="15">
      <c r="A19" t="s">
        <v>13</v>
      </c>
      <c r="D19" s="5">
        <v>2094</v>
      </c>
      <c r="H19" s="5">
        <v>2411</v>
      </c>
    </row>
    <row r="20" spans="1:8" ht="15">
      <c r="A20" t="s">
        <v>9</v>
      </c>
      <c r="D20" s="5">
        <v>8663</v>
      </c>
      <c r="H20" s="5">
        <v>6630</v>
      </c>
    </row>
    <row r="21" spans="1:8" ht="15">
      <c r="A21" t="s">
        <v>14</v>
      </c>
      <c r="D21" s="5">
        <v>213</v>
      </c>
      <c r="H21" s="5">
        <v>230</v>
      </c>
    </row>
    <row r="23" spans="3:8" ht="15">
      <c r="C23" s="4">
        <v>219433</v>
      </c>
      <c r="D23" s="4"/>
      <c r="G23" s="4">
        <v>191645</v>
      </c>
      <c r="H23" s="4"/>
    </row>
    <row r="25" spans="2:9" ht="15">
      <c r="B25" s="6"/>
      <c r="C25" s="6"/>
      <c r="D25" s="6"/>
      <c r="E25" s="6"/>
      <c r="F25" s="6"/>
      <c r="G25" s="6"/>
      <c r="H25" s="6"/>
      <c r="I25" s="6"/>
    </row>
    <row r="26" ht="15">
      <c r="A26" s="3" t="s">
        <v>15</v>
      </c>
    </row>
    <row r="27" ht="15">
      <c r="A27" t="s">
        <v>16</v>
      </c>
    </row>
    <row r="28" spans="1:8" ht="15">
      <c r="A28" t="s">
        <v>17</v>
      </c>
      <c r="C28" s="4">
        <v>43403</v>
      </c>
      <c r="D28" s="4"/>
      <c r="G28" s="4">
        <v>39346</v>
      </c>
      <c r="H28" s="4"/>
    </row>
    <row r="29" spans="1:8" ht="15">
      <c r="A29" t="s">
        <v>18</v>
      </c>
      <c r="D29" s="5">
        <v>16920</v>
      </c>
      <c r="H29" s="5">
        <v>16158</v>
      </c>
    </row>
    <row r="30" spans="1:8" ht="15">
      <c r="A30" t="s">
        <v>19</v>
      </c>
      <c r="D30" s="5">
        <v>9184</v>
      </c>
      <c r="H30" s="5">
        <v>1905</v>
      </c>
    </row>
    <row r="32" spans="1:8" ht="15">
      <c r="A32" s="3" t="s">
        <v>20</v>
      </c>
      <c r="D32" s="5">
        <v>69507</v>
      </c>
      <c r="H32" s="5">
        <v>57409</v>
      </c>
    </row>
    <row r="34" ht="15">
      <c r="A34" t="s">
        <v>21</v>
      </c>
    </row>
    <row r="35" ht="15">
      <c r="A35" t="s">
        <v>22</v>
      </c>
    </row>
    <row r="36" spans="1:8" ht="15">
      <c r="A36" t="s">
        <v>23</v>
      </c>
      <c r="D36" t="s">
        <v>24</v>
      </c>
      <c r="H36" t="s">
        <v>24</v>
      </c>
    </row>
    <row r="37" spans="1:8" ht="15">
      <c r="A37" s="7" t="s">
        <v>25</v>
      </c>
      <c r="D37" s="5">
        <v>30</v>
      </c>
      <c r="H37" s="5">
        <v>30</v>
      </c>
    </row>
    <row r="38" spans="1:8" ht="15">
      <c r="A38" t="s">
        <v>26</v>
      </c>
      <c r="D38" s="5">
        <v>361696</v>
      </c>
      <c r="H38" s="5">
        <v>356138</v>
      </c>
    </row>
    <row r="39" spans="1:8" ht="15">
      <c r="A39" t="s">
        <v>27</v>
      </c>
      <c r="D39" s="8">
        <v>-5</v>
      </c>
      <c r="H39" s="8">
        <v>-31</v>
      </c>
    </row>
    <row r="40" spans="1:8" ht="15">
      <c r="A40" t="s">
        <v>28</v>
      </c>
      <c r="D40" s="8">
        <v>-211795</v>
      </c>
      <c r="H40" s="8">
        <v>-221901</v>
      </c>
    </row>
    <row r="42" spans="1:8" ht="15">
      <c r="A42" s="3" t="s">
        <v>29</v>
      </c>
      <c r="D42" s="5">
        <v>149926</v>
      </c>
      <c r="H42" s="5">
        <v>134236</v>
      </c>
    </row>
    <row r="44" spans="3:8" ht="15">
      <c r="C44" s="4">
        <v>219433</v>
      </c>
      <c r="D44" s="4"/>
      <c r="G44" s="4">
        <v>191645</v>
      </c>
      <c r="H44" s="4"/>
    </row>
  </sheetData>
  <sheetProtection selectLockedCells="1" selectUnlockedCells="1"/>
  <mergeCells count="13">
    <mergeCell ref="A2:F2"/>
    <mergeCell ref="C5:D5"/>
    <mergeCell ref="G5:H5"/>
    <mergeCell ref="C8:D8"/>
    <mergeCell ref="G8:H8"/>
    <mergeCell ref="C23:D23"/>
    <mergeCell ref="G23:H23"/>
    <mergeCell ref="B25:E25"/>
    <mergeCell ref="F25:I25"/>
    <mergeCell ref="C28:D28"/>
    <mergeCell ref="G28:H28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3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3" t="s">
        <v>127</v>
      </c>
      <c r="C3" s="3" t="s">
        <v>128</v>
      </c>
    </row>
    <row r="4" spans="1:3" ht="15">
      <c r="A4" s="13">
        <v>4.9</v>
      </c>
      <c r="C4" s="7" t="s">
        <v>129</v>
      </c>
    </row>
    <row r="5" spans="2:3" ht="15">
      <c r="B5" s="6"/>
      <c r="C5" s="6"/>
    </row>
    <row r="6" spans="1:3" ht="15">
      <c r="A6" s="13">
        <v>4.1</v>
      </c>
      <c r="C6" s="7" t="s">
        <v>130</v>
      </c>
    </row>
    <row r="7" spans="2:3" ht="15">
      <c r="B7" s="6"/>
      <c r="C7" s="6"/>
    </row>
    <row r="8" spans="1:3" ht="15">
      <c r="A8" s="13">
        <v>10.1</v>
      </c>
      <c r="C8" s="7" t="s">
        <v>131</v>
      </c>
    </row>
    <row r="9" spans="2:3" ht="15">
      <c r="B9" s="6"/>
      <c r="C9" s="6"/>
    </row>
    <row r="10" spans="1:3" ht="15">
      <c r="A10" s="13">
        <v>10.2</v>
      </c>
      <c r="C10" s="7" t="s">
        <v>132</v>
      </c>
    </row>
    <row r="11" spans="2:3" ht="15">
      <c r="B11" s="6"/>
      <c r="C11" s="6"/>
    </row>
    <row r="12" spans="1:3" ht="15">
      <c r="A12" s="13">
        <v>10.3</v>
      </c>
      <c r="C12" s="7" t="s">
        <v>133</v>
      </c>
    </row>
    <row r="13" spans="2:3" ht="15">
      <c r="B13" s="6"/>
      <c r="C13" s="6"/>
    </row>
    <row r="14" spans="1:3" ht="15">
      <c r="A14" s="13">
        <v>10.4</v>
      </c>
      <c r="C14" s="7" t="s">
        <v>134</v>
      </c>
    </row>
    <row r="15" spans="2:3" ht="15">
      <c r="B15" s="6"/>
      <c r="C15" s="6"/>
    </row>
    <row r="16" spans="1:3" ht="15">
      <c r="A16" s="13">
        <v>10.5</v>
      </c>
      <c r="C16" s="7" t="s">
        <v>135</v>
      </c>
    </row>
    <row r="17" spans="2:3" ht="15">
      <c r="B17" s="6"/>
      <c r="C17" s="6"/>
    </row>
    <row r="18" spans="1:3" ht="15">
      <c r="A18" s="13">
        <v>10.6</v>
      </c>
      <c r="C18" s="7" t="s">
        <v>136</v>
      </c>
    </row>
    <row r="19" spans="2:3" ht="15">
      <c r="B19" s="6"/>
      <c r="C19" s="6"/>
    </row>
    <row r="20" spans="1:3" ht="15">
      <c r="A20" s="13">
        <v>10.7</v>
      </c>
      <c r="C20" s="7" t="s">
        <v>137</v>
      </c>
    </row>
    <row r="21" spans="2:3" ht="15">
      <c r="B21" s="6"/>
      <c r="C21" s="6"/>
    </row>
    <row r="22" spans="1:3" ht="15">
      <c r="A22" s="13">
        <v>10.8</v>
      </c>
      <c r="C22" t="s">
        <v>138</v>
      </c>
    </row>
    <row r="23" spans="2:3" ht="15">
      <c r="B23" s="6"/>
      <c r="C23" s="6"/>
    </row>
    <row r="24" spans="1:3" ht="15">
      <c r="A24" s="13">
        <v>10.9</v>
      </c>
      <c r="C24" s="7" t="s">
        <v>139</v>
      </c>
    </row>
    <row r="25" spans="2:3" ht="15">
      <c r="B25" s="6"/>
      <c r="C25" s="6"/>
    </row>
    <row r="26" spans="1:3" ht="15">
      <c r="A26" s="13">
        <v>31.1</v>
      </c>
      <c r="C26" t="s">
        <v>140</v>
      </c>
    </row>
    <row r="27" spans="2:3" ht="15">
      <c r="B27" s="6"/>
      <c r="C27" s="6"/>
    </row>
    <row r="28" spans="1:3" ht="15">
      <c r="A28" s="13">
        <v>31.2</v>
      </c>
      <c r="C28" t="s">
        <v>141</v>
      </c>
    </row>
    <row r="29" spans="2:3" ht="15">
      <c r="B29" s="6"/>
      <c r="C29" s="6"/>
    </row>
    <row r="30" spans="1:3" ht="15">
      <c r="A30" s="13">
        <v>32.1</v>
      </c>
      <c r="C30" s="7" t="s">
        <v>142</v>
      </c>
    </row>
  </sheetData>
  <sheetProtection selectLockedCells="1" selectUnlockedCells="1"/>
  <mergeCells count="13"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3" ht="15">
      <c r="A3" s="7" t="s">
        <v>143</v>
      </c>
    </row>
    <row r="5" ht="15">
      <c r="A5" t="s">
        <v>144</v>
      </c>
    </row>
    <row r="7" ht="15">
      <c r="A7" t="s">
        <v>145</v>
      </c>
    </row>
    <row r="9" ht="15">
      <c r="A9" t="s">
        <v>146</v>
      </c>
    </row>
    <row r="11" ht="15">
      <c r="A1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7.7109375" style="0" customWidth="1"/>
    <col min="4" max="16384" width="8.7109375" style="0" customWidth="1"/>
  </cols>
  <sheetData>
    <row r="3" spans="1:3" ht="15">
      <c r="A3" s="3" t="s">
        <v>148</v>
      </c>
      <c r="C3" s="3" t="s">
        <v>149</v>
      </c>
    </row>
    <row r="4" spans="1:3" ht="15">
      <c r="A4" t="s">
        <v>150</v>
      </c>
      <c r="C4" t="s">
        <v>151</v>
      </c>
    </row>
    <row r="5" spans="1:3" ht="15">
      <c r="A5" t="s">
        <v>152</v>
      </c>
      <c r="C5" t="s">
        <v>151</v>
      </c>
    </row>
    <row r="6" spans="1:3" ht="15">
      <c r="A6" t="s">
        <v>153</v>
      </c>
      <c r="C6" t="s">
        <v>151</v>
      </c>
    </row>
    <row r="7" spans="1:3" ht="15">
      <c r="A7" t="s">
        <v>154</v>
      </c>
      <c r="C7" t="s">
        <v>151</v>
      </c>
    </row>
    <row r="8" spans="1:3" ht="15">
      <c r="A8" t="s">
        <v>155</v>
      </c>
      <c r="C8" t="s">
        <v>151</v>
      </c>
    </row>
    <row r="9" spans="1:3" ht="15">
      <c r="A9" t="s">
        <v>156</v>
      </c>
      <c r="C9" t="s">
        <v>151</v>
      </c>
    </row>
    <row r="10" spans="1:3" ht="15">
      <c r="A10" t="s">
        <v>157</v>
      </c>
      <c r="C10" t="s">
        <v>151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7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2.7109375" style="0" customWidth="1"/>
    <col min="18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1:17" ht="15">
      <c r="A5" s="3" t="s">
        <v>159</v>
      </c>
      <c r="E5" s="3" t="s">
        <v>160</v>
      </c>
      <c r="I5" s="3" t="s">
        <v>161</v>
      </c>
      <c r="M5" s="3" t="s">
        <v>162</v>
      </c>
      <c r="Q5" s="3" t="s">
        <v>163</v>
      </c>
    </row>
    <row r="6" spans="1:17" ht="15">
      <c r="A6" s="14">
        <v>250000</v>
      </c>
      <c r="C6" s="3" t="s">
        <v>164</v>
      </c>
      <c r="E6" s="15">
        <v>0.5</v>
      </c>
      <c r="G6" s="3" t="s">
        <v>164</v>
      </c>
      <c r="I6" s="15">
        <v>0.9</v>
      </c>
      <c r="K6" s="3" t="s">
        <v>164</v>
      </c>
      <c r="M6" s="15">
        <v>1</v>
      </c>
      <c r="O6" s="3" t="e">
        <f>#N/A</f>
        <v>#N/A</v>
      </c>
      <c r="Q6" s="3" t="s">
        <v>165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3" ht="15">
      <c r="A3" t="s">
        <v>166</v>
      </c>
    </row>
    <row r="4" ht="15">
      <c r="A4" s="3" t="s">
        <v>167</v>
      </c>
    </row>
    <row r="5" ht="15">
      <c r="A5" s="3" t="s">
        <v>168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3" ht="15">
      <c r="A3" t="s">
        <v>169</v>
      </c>
    </row>
    <row r="4" ht="15">
      <c r="A4" s="3" t="s">
        <v>170</v>
      </c>
    </row>
    <row r="5" ht="15">
      <c r="A5" s="3" t="s">
        <v>171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5" ht="15">
      <c r="A5" t="s">
        <v>173</v>
      </c>
    </row>
    <row r="6" ht="15">
      <c r="A6" s="3" t="s">
        <v>167</v>
      </c>
    </row>
    <row r="7" ht="15">
      <c r="A7" s="3" t="s">
        <v>174</v>
      </c>
    </row>
    <row r="9" ht="15">
      <c r="A9" t="s">
        <v>175</v>
      </c>
    </row>
    <row r="10" ht="15">
      <c r="A10" s="3" t="s">
        <v>170</v>
      </c>
    </row>
    <row r="11" ht="15">
      <c r="A11" s="3" t="s">
        <v>171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7" ht="39.75" customHeight="1">
      <c r="C5" s="2" t="s">
        <v>30</v>
      </c>
      <c r="D5" s="2"/>
      <c r="E5" s="2"/>
      <c r="F5" s="2"/>
      <c r="G5" s="2"/>
    </row>
    <row r="6" spans="3:7" ht="15">
      <c r="C6" s="1" t="s">
        <v>31</v>
      </c>
      <c r="D6" s="1"/>
      <c r="F6" s="1" t="s">
        <v>32</v>
      </c>
      <c r="G6" s="1"/>
    </row>
    <row r="7" spans="1:7" ht="15">
      <c r="A7" t="s">
        <v>33</v>
      </c>
      <c r="C7" s="4">
        <v>109848</v>
      </c>
      <c r="D7" s="4"/>
      <c r="F7" s="4">
        <v>40159</v>
      </c>
      <c r="G7" s="4"/>
    </row>
    <row r="8" spans="1:7" ht="15">
      <c r="A8" t="s">
        <v>34</v>
      </c>
      <c r="D8" s="5">
        <v>75854</v>
      </c>
      <c r="G8" s="5">
        <v>31279</v>
      </c>
    </row>
    <row r="10" spans="1:7" ht="15">
      <c r="A10" t="s">
        <v>35</v>
      </c>
      <c r="D10" s="5">
        <v>33994</v>
      </c>
      <c r="G10" s="5">
        <v>8880</v>
      </c>
    </row>
    <row r="12" ht="15">
      <c r="A12" t="s">
        <v>36</v>
      </c>
    </row>
    <row r="13" spans="1:7" ht="15">
      <c r="A13" t="s">
        <v>37</v>
      </c>
      <c r="D13" s="5">
        <v>8983</v>
      </c>
      <c r="G13" s="5">
        <v>6727</v>
      </c>
    </row>
    <row r="14" spans="1:7" ht="15">
      <c r="A14" t="s">
        <v>38</v>
      </c>
      <c r="D14" s="5">
        <v>5359</v>
      </c>
      <c r="G14" s="5">
        <v>2729</v>
      </c>
    </row>
    <row r="15" spans="1:7" ht="15">
      <c r="A15" t="s">
        <v>39</v>
      </c>
      <c r="D15" s="5">
        <v>4387</v>
      </c>
      <c r="G15" s="5">
        <v>3741</v>
      </c>
    </row>
    <row r="17" spans="1:7" ht="15">
      <c r="A17" s="3" t="s">
        <v>40</v>
      </c>
      <c r="D17" s="5">
        <v>18729</v>
      </c>
      <c r="G17" s="5">
        <v>13197</v>
      </c>
    </row>
    <row r="19" spans="1:7" ht="15">
      <c r="A19" t="s">
        <v>41</v>
      </c>
      <c r="D19" s="5">
        <v>15265</v>
      </c>
      <c r="G19" s="8">
        <v>-4317</v>
      </c>
    </row>
    <row r="20" ht="15">
      <c r="A20" t="s">
        <v>42</v>
      </c>
    </row>
    <row r="21" spans="1:7" ht="15">
      <c r="A21" t="s">
        <v>43</v>
      </c>
      <c r="D21" s="5">
        <v>1029</v>
      </c>
      <c r="G21" s="5">
        <v>619</v>
      </c>
    </row>
    <row r="22" spans="1:7" ht="15">
      <c r="A22" t="s">
        <v>44</v>
      </c>
      <c r="D22" s="5">
        <v>201</v>
      </c>
      <c r="G22" s="5">
        <v>567</v>
      </c>
    </row>
    <row r="24" spans="1:7" ht="15">
      <c r="A24" t="s">
        <v>45</v>
      </c>
      <c r="D24" s="5">
        <v>16495</v>
      </c>
      <c r="G24" s="8">
        <v>-3131</v>
      </c>
    </row>
    <row r="25" spans="1:7" ht="15">
      <c r="A25" t="s">
        <v>46</v>
      </c>
      <c r="D25" s="5">
        <v>6389</v>
      </c>
      <c r="G25" s="8">
        <v>-1785</v>
      </c>
    </row>
    <row r="27" spans="1:7" ht="15">
      <c r="A27" t="s">
        <v>47</v>
      </c>
      <c r="C27" s="4">
        <v>10106</v>
      </c>
      <c r="D27" s="4"/>
      <c r="F27" s="9">
        <v>-1346</v>
      </c>
      <c r="G27" s="9"/>
    </row>
    <row r="29" ht="15">
      <c r="A29" t="s">
        <v>48</v>
      </c>
    </row>
    <row r="30" ht="15">
      <c r="A30" t="s">
        <v>49</v>
      </c>
    </row>
    <row r="31" spans="1:7" ht="15">
      <c r="A31" t="s">
        <v>50</v>
      </c>
      <c r="C31" s="10">
        <v>0.34</v>
      </c>
      <c r="D31" s="10"/>
      <c r="F31" s="11">
        <v>-0.05</v>
      </c>
      <c r="G31" s="11"/>
    </row>
    <row r="32" spans="1:7" ht="15">
      <c r="A32" t="s">
        <v>51</v>
      </c>
      <c r="C32" s="10">
        <v>0.34</v>
      </c>
      <c r="D32" s="10"/>
      <c r="F32" s="11">
        <v>-0.05</v>
      </c>
      <c r="G32" s="11"/>
    </row>
    <row r="33" ht="15">
      <c r="A33" t="s">
        <v>52</v>
      </c>
    </row>
    <row r="34" spans="1:7" ht="15">
      <c r="A34" t="s">
        <v>50</v>
      </c>
      <c r="D34" s="5">
        <v>29918</v>
      </c>
      <c r="G34" s="5">
        <v>29375</v>
      </c>
    </row>
    <row r="35" spans="1:7" ht="15">
      <c r="A35" t="s">
        <v>51</v>
      </c>
      <c r="D35" s="5">
        <v>30094</v>
      </c>
      <c r="G35" s="5">
        <v>29375</v>
      </c>
    </row>
  </sheetData>
  <sheetProtection selectLockedCells="1" selectUnlockedCells="1"/>
  <mergeCells count="12">
    <mergeCell ref="A2:F2"/>
    <mergeCell ref="C5:G5"/>
    <mergeCell ref="C6:D6"/>
    <mergeCell ref="F6:G6"/>
    <mergeCell ref="C7:D7"/>
    <mergeCell ref="F7:G7"/>
    <mergeCell ref="C27:D27"/>
    <mergeCell ref="F27:G27"/>
    <mergeCell ref="C31:D31"/>
    <mergeCell ref="F31:G31"/>
    <mergeCell ref="C32:D32"/>
    <mergeCell ref="F32: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30</v>
      </c>
      <c r="D5" s="2"/>
      <c r="E5" s="2"/>
      <c r="F5" s="2"/>
      <c r="G5" s="2"/>
      <c r="H5" s="2"/>
    </row>
    <row r="6" spans="3:8" ht="15">
      <c r="C6" s="1" t="s">
        <v>31</v>
      </c>
      <c r="D6" s="1"/>
      <c r="G6" s="1" t="s">
        <v>32</v>
      </c>
      <c r="H6" s="1"/>
    </row>
    <row r="7" ht="15">
      <c r="A7" t="s">
        <v>53</v>
      </c>
    </row>
    <row r="8" spans="1:8" ht="15">
      <c r="A8" t="s">
        <v>47</v>
      </c>
      <c r="C8" s="4">
        <v>10106</v>
      </c>
      <c r="D8" s="4"/>
      <c r="G8" s="9">
        <v>-1346</v>
      </c>
      <c r="H8" s="9"/>
    </row>
    <row r="9" ht="15">
      <c r="A9" t="s">
        <v>54</v>
      </c>
    </row>
    <row r="10" spans="1:8" ht="15">
      <c r="A10" t="s">
        <v>55</v>
      </c>
      <c r="D10" s="5">
        <v>2287</v>
      </c>
      <c r="H10" s="5">
        <v>1731</v>
      </c>
    </row>
    <row r="11" spans="1:8" ht="15">
      <c r="A11" t="s">
        <v>56</v>
      </c>
      <c r="D11" s="5">
        <v>977</v>
      </c>
      <c r="H11" s="5">
        <v>697</v>
      </c>
    </row>
    <row r="12" spans="1:8" ht="15">
      <c r="A12" t="s">
        <v>57</v>
      </c>
      <c r="D12" s="5">
        <v>2466</v>
      </c>
      <c r="H12" s="5">
        <v>2210</v>
      </c>
    </row>
    <row r="13" spans="1:8" ht="15">
      <c r="A13" t="s">
        <v>58</v>
      </c>
      <c r="D13" s="8">
        <v>-993</v>
      </c>
      <c r="H13" t="s">
        <v>24</v>
      </c>
    </row>
    <row r="14" spans="1:8" ht="15">
      <c r="A14" t="s">
        <v>59</v>
      </c>
      <c r="D14" t="s">
        <v>24</v>
      </c>
      <c r="H14" s="8">
        <v>-1785</v>
      </c>
    </row>
    <row r="15" ht="15">
      <c r="A15" t="s">
        <v>60</v>
      </c>
    </row>
    <row r="16" spans="1:8" ht="15">
      <c r="A16" t="s">
        <v>61</v>
      </c>
      <c r="D16" s="8">
        <v>-13118</v>
      </c>
      <c r="H16" s="8">
        <v>-10123</v>
      </c>
    </row>
    <row r="17" spans="1:8" ht="15">
      <c r="A17" t="s">
        <v>8</v>
      </c>
      <c r="D17" s="8">
        <v>-2498</v>
      </c>
      <c r="H17" s="5">
        <v>3087</v>
      </c>
    </row>
    <row r="18" spans="1:8" ht="15">
      <c r="A18" t="s">
        <v>62</v>
      </c>
      <c r="D18" s="8">
        <v>-971</v>
      </c>
      <c r="H18" s="5">
        <v>271</v>
      </c>
    </row>
    <row r="19" spans="1:8" ht="15">
      <c r="A19" t="s">
        <v>17</v>
      </c>
      <c r="D19" s="5">
        <v>4057</v>
      </c>
      <c r="H19" s="8">
        <v>-15130</v>
      </c>
    </row>
    <row r="20" spans="1:8" ht="15">
      <c r="A20" t="s">
        <v>63</v>
      </c>
      <c r="D20" s="5">
        <v>6008</v>
      </c>
      <c r="H20" s="8">
        <v>-317</v>
      </c>
    </row>
    <row r="22" spans="1:8" ht="15">
      <c r="A22" t="s">
        <v>64</v>
      </c>
      <c r="D22" s="5">
        <v>8321</v>
      </c>
      <c r="H22" s="8">
        <v>-20705</v>
      </c>
    </row>
    <row r="24" ht="15">
      <c r="A24" t="s">
        <v>65</v>
      </c>
    </row>
    <row r="25" spans="1:8" ht="15">
      <c r="A25" t="s">
        <v>66</v>
      </c>
      <c r="D25" s="8">
        <v>-5451</v>
      </c>
      <c r="H25" s="8">
        <v>-1392</v>
      </c>
    </row>
    <row r="26" spans="1:8" ht="15">
      <c r="A26" t="s">
        <v>67</v>
      </c>
      <c r="D26" s="8">
        <v>-8936</v>
      </c>
      <c r="H26" s="8">
        <v>-9582</v>
      </c>
    </row>
    <row r="27" spans="1:8" ht="15">
      <c r="A27" t="s">
        <v>68</v>
      </c>
      <c r="D27" s="5">
        <v>7000</v>
      </c>
      <c r="H27" s="5">
        <v>12571</v>
      </c>
    </row>
    <row r="29" spans="1:8" ht="15">
      <c r="A29" t="s">
        <v>69</v>
      </c>
      <c r="D29" s="8">
        <v>-7387</v>
      </c>
      <c r="H29" s="5">
        <v>1597</v>
      </c>
    </row>
    <row r="31" ht="15">
      <c r="A31" t="s">
        <v>70</v>
      </c>
    </row>
    <row r="32" spans="1:8" ht="15">
      <c r="A32" t="s">
        <v>71</v>
      </c>
      <c r="D32" s="5">
        <v>3092</v>
      </c>
      <c r="H32" s="5">
        <v>582</v>
      </c>
    </row>
    <row r="33" spans="1:8" ht="15">
      <c r="A33" t="s">
        <v>58</v>
      </c>
      <c r="D33" s="5">
        <v>993</v>
      </c>
      <c r="H33" t="s">
        <v>24</v>
      </c>
    </row>
    <row r="34" spans="1:8" ht="15">
      <c r="A34" t="s">
        <v>72</v>
      </c>
      <c r="D34" t="s">
        <v>24</v>
      </c>
      <c r="H34" s="8">
        <v>-2223</v>
      </c>
    </row>
    <row r="36" spans="1:8" ht="15">
      <c r="A36" t="s">
        <v>73</v>
      </c>
      <c r="D36" s="5">
        <v>4085</v>
      </c>
      <c r="H36" s="8">
        <v>-1641</v>
      </c>
    </row>
    <row r="38" spans="1:8" ht="15">
      <c r="A38" t="s">
        <v>74</v>
      </c>
      <c r="D38" s="5">
        <v>5019</v>
      </c>
      <c r="H38" s="8">
        <v>-20749</v>
      </c>
    </row>
    <row r="39" spans="1:8" ht="15">
      <c r="A39" t="s">
        <v>75</v>
      </c>
      <c r="D39" s="5">
        <v>34612</v>
      </c>
      <c r="H39" s="5">
        <v>36653</v>
      </c>
    </row>
    <row r="41" spans="1:8" ht="15">
      <c r="A41" t="s">
        <v>76</v>
      </c>
      <c r="C41" s="4">
        <v>39631</v>
      </c>
      <c r="D41" s="4"/>
      <c r="G41" s="4">
        <v>15904</v>
      </c>
      <c r="H41" s="4"/>
    </row>
    <row r="43" ht="15">
      <c r="A43" t="s">
        <v>77</v>
      </c>
    </row>
    <row r="44" ht="15">
      <c r="A44" t="s">
        <v>78</v>
      </c>
    </row>
    <row r="45" spans="1:8" ht="15">
      <c r="A45" t="s">
        <v>79</v>
      </c>
      <c r="C45" s="4">
        <v>13</v>
      </c>
      <c r="D45" s="4"/>
      <c r="G45" s="4">
        <v>23</v>
      </c>
      <c r="H45" s="4"/>
    </row>
    <row r="46" spans="1:8" ht="15">
      <c r="A46" t="s">
        <v>80</v>
      </c>
      <c r="C46" s="4">
        <v>204</v>
      </c>
      <c r="D46" s="4"/>
      <c r="G46" s="4">
        <v>383</v>
      </c>
      <c r="H46" s="4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1:D41"/>
    <mergeCell ref="G41:H41"/>
    <mergeCell ref="C45:D45"/>
    <mergeCell ref="G45:H4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2" t="s">
        <v>81</v>
      </c>
      <c r="B2" s="2"/>
      <c r="C2" s="2"/>
      <c r="D2" s="2"/>
      <c r="E2" s="2"/>
      <c r="F2" s="2"/>
    </row>
    <row r="5" spans="3:13" ht="39.75" customHeight="1">
      <c r="C5" s="12" t="s">
        <v>82</v>
      </c>
      <c r="E5" s="2" t="s">
        <v>83</v>
      </c>
      <c r="F5" s="2"/>
      <c r="H5" s="2" t="s">
        <v>84</v>
      </c>
      <c r="I5" s="2"/>
      <c r="L5" s="2" t="s">
        <v>85</v>
      </c>
      <c r="M5" s="2"/>
    </row>
    <row r="6" spans="1:13" ht="15">
      <c r="A6" t="s">
        <v>86</v>
      </c>
      <c r="C6" t="s">
        <v>87</v>
      </c>
      <c r="E6" s="4">
        <v>6227</v>
      </c>
      <c r="F6" s="4"/>
      <c r="H6" s="9">
        <v>-2</v>
      </c>
      <c r="I6" s="9"/>
      <c r="L6" s="4">
        <v>6225</v>
      </c>
      <c r="M6" s="4"/>
    </row>
    <row r="7" spans="1:13" ht="15">
      <c r="A7" t="s">
        <v>88</v>
      </c>
      <c r="C7" t="s">
        <v>87</v>
      </c>
      <c r="F7" s="5">
        <v>5997</v>
      </c>
      <c r="I7" s="8">
        <v>-1</v>
      </c>
      <c r="M7" s="5">
        <v>5996</v>
      </c>
    </row>
    <row r="8" spans="1:13" ht="15">
      <c r="A8" t="s">
        <v>89</v>
      </c>
      <c r="C8" t="s">
        <v>87</v>
      </c>
      <c r="F8" s="5">
        <v>1492</v>
      </c>
      <c r="I8" t="s">
        <v>24</v>
      </c>
      <c r="M8" s="5">
        <v>1492</v>
      </c>
    </row>
    <row r="9" spans="1:13" ht="15">
      <c r="A9" t="s">
        <v>90</v>
      </c>
      <c r="C9" t="s">
        <v>91</v>
      </c>
      <c r="F9" s="5">
        <v>36329</v>
      </c>
      <c r="I9" s="8">
        <v>-23</v>
      </c>
      <c r="M9" s="5">
        <v>36306</v>
      </c>
    </row>
    <row r="11" spans="1:13" ht="15">
      <c r="A11" s="3" t="s">
        <v>92</v>
      </c>
      <c r="F11" s="5">
        <v>50045</v>
      </c>
      <c r="I11" s="8">
        <v>-26</v>
      </c>
      <c r="M11" s="5">
        <v>50019</v>
      </c>
    </row>
    <row r="13" spans="1:13" ht="15">
      <c r="A13" t="s">
        <v>93</v>
      </c>
      <c r="C13" t="s">
        <v>94</v>
      </c>
      <c r="F13" s="5">
        <v>1490</v>
      </c>
      <c r="I13" s="5">
        <v>3</v>
      </c>
      <c r="M13" s="5">
        <v>1493</v>
      </c>
    </row>
    <row r="15" spans="5:13" ht="15">
      <c r="E15" s="4">
        <v>51535</v>
      </c>
      <c r="F15" s="4"/>
      <c r="H15" s="9">
        <v>-23</v>
      </c>
      <c r="I15" s="9"/>
      <c r="L15" s="4">
        <v>51512</v>
      </c>
      <c r="M15" s="4"/>
    </row>
  </sheetData>
  <sheetProtection selectLockedCells="1" selectUnlockedCells="1"/>
  <mergeCells count="10">
    <mergeCell ref="A2:F2"/>
    <mergeCell ref="E5:F5"/>
    <mergeCell ref="H5:I5"/>
    <mergeCell ref="L5:M5"/>
    <mergeCell ref="E6:F6"/>
    <mergeCell ref="H6:I6"/>
    <mergeCell ref="L6:M6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7" ht="39.75" customHeight="1">
      <c r="C5" s="1" t="s">
        <v>1</v>
      </c>
      <c r="D5" s="1"/>
      <c r="F5" s="2" t="s">
        <v>2</v>
      </c>
      <c r="G5" s="2"/>
    </row>
    <row r="6" spans="1:7" ht="15">
      <c r="A6" t="s">
        <v>96</v>
      </c>
      <c r="C6" s="4">
        <v>26738</v>
      </c>
      <c r="D6" s="4"/>
      <c r="F6" s="4">
        <v>25059</v>
      </c>
      <c r="G6" s="4"/>
    </row>
    <row r="7" spans="1:7" ht="15">
      <c r="A7" t="s">
        <v>97</v>
      </c>
      <c r="D7" s="5">
        <v>445</v>
      </c>
      <c r="G7" s="5">
        <v>603</v>
      </c>
    </row>
    <row r="9" spans="3:7" ht="15">
      <c r="C9" s="4">
        <v>27183</v>
      </c>
      <c r="D9" s="4"/>
      <c r="F9" s="4">
        <v>25662</v>
      </c>
      <c r="G9" s="4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3:7" ht="39.75" customHeight="1">
      <c r="C5" s="1" t="s">
        <v>1</v>
      </c>
      <c r="D5" s="1"/>
      <c r="F5" s="2" t="s">
        <v>2</v>
      </c>
      <c r="G5" s="2"/>
    </row>
    <row r="6" spans="1:7" ht="15">
      <c r="A6" t="s">
        <v>99</v>
      </c>
      <c r="C6" s="4">
        <v>8282</v>
      </c>
      <c r="D6" s="4"/>
      <c r="F6" s="4">
        <v>6754</v>
      </c>
      <c r="G6" s="4"/>
    </row>
    <row r="7" spans="1:7" ht="15">
      <c r="A7" t="s">
        <v>100</v>
      </c>
      <c r="D7" s="5">
        <v>3334</v>
      </c>
      <c r="G7" s="5">
        <v>4947</v>
      </c>
    </row>
    <row r="8" spans="1:7" ht="15">
      <c r="A8" t="s">
        <v>101</v>
      </c>
      <c r="D8" s="5">
        <v>1882</v>
      </c>
      <c r="G8" s="5">
        <v>1464</v>
      </c>
    </row>
    <row r="9" spans="1:7" ht="15">
      <c r="A9" t="s">
        <v>102</v>
      </c>
      <c r="D9" s="5">
        <v>953</v>
      </c>
      <c r="G9" s="5">
        <v>683</v>
      </c>
    </row>
    <row r="10" spans="1:7" ht="15">
      <c r="A10" t="s">
        <v>103</v>
      </c>
      <c r="D10" s="5">
        <v>889</v>
      </c>
      <c r="G10" s="5">
        <v>969</v>
      </c>
    </row>
    <row r="11" spans="1:7" ht="15">
      <c r="A11" t="s">
        <v>104</v>
      </c>
      <c r="D11" s="5">
        <v>1580</v>
      </c>
      <c r="G11" s="5">
        <v>1341</v>
      </c>
    </row>
    <row r="13" spans="3:7" ht="15">
      <c r="C13" s="4">
        <v>16920</v>
      </c>
      <c r="D13" s="4"/>
      <c r="F13" s="4">
        <v>16158</v>
      </c>
      <c r="G13" s="4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8" ht="39.75" customHeight="1">
      <c r="C5" s="2" t="s">
        <v>106</v>
      </c>
      <c r="D5" s="2"/>
      <c r="G5" s="2" t="s">
        <v>107</v>
      </c>
      <c r="H5" s="2"/>
    </row>
    <row r="6" spans="1:8" ht="15">
      <c r="A6" t="s">
        <v>34</v>
      </c>
      <c r="C6" s="4">
        <v>156</v>
      </c>
      <c r="D6" s="4"/>
      <c r="G6" s="4">
        <v>77</v>
      </c>
      <c r="H6" s="4"/>
    </row>
    <row r="7" spans="1:8" ht="15">
      <c r="A7" t="s">
        <v>37</v>
      </c>
      <c r="D7" s="5">
        <v>610</v>
      </c>
      <c r="H7" s="5">
        <v>503</v>
      </c>
    </row>
    <row r="8" spans="1:8" ht="15">
      <c r="A8" t="s">
        <v>38</v>
      </c>
      <c r="D8" s="5">
        <v>492</v>
      </c>
      <c r="H8" s="5">
        <v>472</v>
      </c>
    </row>
    <row r="9" spans="1:8" ht="15">
      <c r="A9" t="s">
        <v>39</v>
      </c>
      <c r="D9" s="5">
        <v>1208</v>
      </c>
      <c r="H9" s="5">
        <v>1158</v>
      </c>
    </row>
    <row r="11" spans="1:8" ht="15">
      <c r="A11" t="s">
        <v>108</v>
      </c>
      <c r="D11" s="5">
        <v>2466</v>
      </c>
      <c r="H11" s="5">
        <v>2210</v>
      </c>
    </row>
    <row r="12" spans="1:8" ht="15">
      <c r="A12" t="s">
        <v>109</v>
      </c>
      <c r="D12" s="8">
        <v>-510</v>
      </c>
      <c r="H12" s="8">
        <v>-1490</v>
      </c>
    </row>
    <row r="14" spans="1:8" ht="15">
      <c r="A14" t="s">
        <v>110</v>
      </c>
      <c r="C14" s="4">
        <v>1956</v>
      </c>
      <c r="D14" s="4"/>
      <c r="G14" s="4">
        <v>720</v>
      </c>
      <c r="H14" s="4"/>
    </row>
    <row r="16" ht="15">
      <c r="A16" t="s">
        <v>111</v>
      </c>
    </row>
    <row r="17" spans="1:8" ht="15">
      <c r="A17" t="s">
        <v>50</v>
      </c>
      <c r="C17" s="10">
        <v>0.06</v>
      </c>
      <c r="D17" s="10"/>
      <c r="G17" s="10">
        <v>0.03</v>
      </c>
      <c r="H17" s="10"/>
    </row>
    <row r="18" spans="1:8" ht="15">
      <c r="A18" t="s">
        <v>51</v>
      </c>
      <c r="C18" s="10">
        <v>0.06</v>
      </c>
      <c r="D18" s="10"/>
      <c r="G18" s="10">
        <v>0.03</v>
      </c>
      <c r="H18" s="10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14:D14"/>
    <mergeCell ref="G14:H14"/>
    <mergeCell ref="C17:D17"/>
    <mergeCell ref="G17:H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39.75" customHeight="1">
      <c r="C3" s="2" t="s">
        <v>112</v>
      </c>
      <c r="D3" s="2"/>
      <c r="E3" s="2"/>
    </row>
    <row r="4" spans="3:5" ht="15">
      <c r="C4" s="3" t="s">
        <v>31</v>
      </c>
      <c r="E4" s="3" t="s">
        <v>32</v>
      </c>
    </row>
    <row r="5" spans="1:5" ht="15">
      <c r="A5" t="s">
        <v>113</v>
      </c>
      <c r="C5" s="5">
        <v>29918</v>
      </c>
      <c r="E5" s="5">
        <v>29375</v>
      </c>
    </row>
    <row r="6" ht="15">
      <c r="A6" t="s">
        <v>114</v>
      </c>
    </row>
    <row r="7" spans="1:5" ht="15">
      <c r="A7" t="s">
        <v>115</v>
      </c>
      <c r="C7" s="5">
        <v>52</v>
      </c>
      <c r="E7" t="s">
        <v>24</v>
      </c>
    </row>
    <row r="8" spans="1:5" ht="15">
      <c r="A8" t="s">
        <v>116</v>
      </c>
      <c r="C8" s="5">
        <v>124</v>
      </c>
      <c r="E8" t="s">
        <v>24</v>
      </c>
    </row>
    <row r="10" spans="1:5" ht="15">
      <c r="A10" t="s">
        <v>117</v>
      </c>
      <c r="C10" s="5">
        <v>30094</v>
      </c>
      <c r="E10" s="5">
        <v>29375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3:19" ht="15">
      <c r="C5" s="1" t="s">
        <v>119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3:19" ht="15">
      <c r="C6" s="1" t="s">
        <v>31</v>
      </c>
      <c r="D6" s="1"/>
      <c r="F6" s="1" t="s">
        <v>120</v>
      </c>
      <c r="G6" s="1"/>
      <c r="I6" s="1" t="s">
        <v>121</v>
      </c>
      <c r="J6" s="1"/>
      <c r="L6" s="1" t="s">
        <v>122</v>
      </c>
      <c r="M6" s="1"/>
      <c r="O6" s="1" t="s">
        <v>123</v>
      </c>
      <c r="P6" s="1"/>
      <c r="R6" s="1" t="s">
        <v>108</v>
      </c>
      <c r="S6" s="1"/>
    </row>
    <row r="7" spans="1:19" ht="15">
      <c r="A7" t="s">
        <v>124</v>
      </c>
      <c r="C7" s="4">
        <v>1540</v>
      </c>
      <c r="D7" s="4"/>
      <c r="F7" s="4">
        <v>1751</v>
      </c>
      <c r="G7" s="4"/>
      <c r="I7" s="4">
        <v>1792</v>
      </c>
      <c r="J7" s="4"/>
      <c r="L7" s="4">
        <v>1873</v>
      </c>
      <c r="M7" s="4"/>
      <c r="O7" s="4">
        <v>88</v>
      </c>
      <c r="P7" s="4"/>
      <c r="R7" s="4">
        <v>7044</v>
      </c>
      <c r="S7" s="4"/>
    </row>
    <row r="8" spans="1:19" ht="15">
      <c r="A8" t="s">
        <v>125</v>
      </c>
      <c r="D8" s="5">
        <v>74632</v>
      </c>
      <c r="G8" t="s">
        <v>24</v>
      </c>
      <c r="J8" t="s">
        <v>24</v>
      </c>
      <c r="M8" t="s">
        <v>24</v>
      </c>
      <c r="P8" t="s">
        <v>24</v>
      </c>
      <c r="S8" s="5">
        <v>74632</v>
      </c>
    </row>
    <row r="10" spans="1:19" ht="15">
      <c r="A10" s="3" t="s">
        <v>126</v>
      </c>
      <c r="C10" s="4">
        <v>76172</v>
      </c>
      <c r="D10" s="4"/>
      <c r="F10" s="4">
        <v>1751</v>
      </c>
      <c r="G10" s="4"/>
      <c r="I10" s="4">
        <v>1792</v>
      </c>
      <c r="J10" s="4"/>
      <c r="L10" s="4">
        <v>1873</v>
      </c>
      <c r="M10" s="4"/>
      <c r="O10" s="4">
        <v>88</v>
      </c>
      <c r="P10" s="4"/>
      <c r="R10" s="4">
        <v>81676</v>
      </c>
      <c r="S10" s="4"/>
    </row>
  </sheetData>
  <sheetProtection selectLockedCells="1" selectUnlockedCells="1"/>
  <mergeCells count="20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10:D10"/>
    <mergeCell ref="F10:G10"/>
    <mergeCell ref="I10:J10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2019-12-07T12:13:33Z</dcterms:created>
  <dcterms:modified xsi:type="dcterms:W3CDTF">2019-12-07T12:13:33Z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